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172.23.25.21\disk1\03 地域支援係\★R7年度社会福祉施設等物価高騰対策支援給付金\★R08物価高騰要綱再制定・HP掲載\02HP掲載\"/>
    </mc:Choice>
  </mc:AlternateContent>
  <xr:revisionPtr revIDLastSave="0" documentId="13_ncr:1_{44CABA81-1A5C-4BEA-BA4D-23D0DF773B1F}" xr6:coauthVersionLast="47" xr6:coauthVersionMax="47" xr10:uidLastSave="{00000000-0000-0000-0000-000000000000}"/>
  <bookViews>
    <workbookView xWindow="-110" yWindow="-110" windowWidth="19420" windowHeight="11500" xr2:uid="{00000000-000D-0000-FFFF-FFFF00000000}"/>
  </bookViews>
  <sheets>
    <sheet name="様式第1号" sheetId="1" r:id="rId1"/>
    <sheet name="データベース" sheetId="3" state="hidden" r:id="rId2"/>
  </sheets>
  <definedNames>
    <definedName name="List1">データベース!$A$2:$A$5</definedName>
    <definedName name="List2_救護施設">データベース!$F$3</definedName>
    <definedName name="List2_高齢者福祉施設">データベース!$E$3:$E$5</definedName>
    <definedName name="List2_児童福祉施設">データベース!$C$3:$C$5</definedName>
    <definedName name="List2_障がい福祉施設">データベース!$D$3:$D$5</definedName>
    <definedName name="List3_その他_高">データベース!$P$3:$P$10</definedName>
    <definedName name="List3_その他_児">データベース!$J$3</definedName>
    <definedName name="List3_その他_障">データベース!$M$3:$M$14</definedName>
    <definedName name="List3_通所施設_高">データベース!$O$3:$O$8</definedName>
    <definedName name="List3_通所施設_児">データベース!$I$3:$I$9</definedName>
    <definedName name="List3_通所施設_障">データベース!$L$3:$L$12</definedName>
    <definedName name="List3_入所施設_救">データベース!$Q$3</definedName>
    <definedName name="List3_入所施設_高">データベース!$N$3:$N$14</definedName>
    <definedName name="List3_入所施設_児">データベース!$H$3:$H$9</definedName>
    <definedName name="List3_入所施設_障">データベース!$K$3:$K$7</definedName>
    <definedName name="ListB">データベース!$V$3:$X$71</definedName>
    <definedName name="ListB_食材費0">データベース!#REF!</definedName>
    <definedName name="ListB_食材費1">データベース!$Z$3:$Z$4</definedName>
    <definedName name="_xlnm.Print_Area" localSheetId="0">様式第1号!$A$1:$S$64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35" i="1" l="1"/>
  <c r="O26" i="1"/>
  <c r="Q27" i="1"/>
  <c r="P27" i="1"/>
  <c r="P26" i="1"/>
  <c r="R38" i="1"/>
  <c r="R37" i="1"/>
  <c r="N37" i="1"/>
  <c r="R36" i="1"/>
  <c r="N36" i="1"/>
  <c r="P35" i="1"/>
  <c r="P34" i="1"/>
  <c r="P33" i="1"/>
  <c r="P32" i="1"/>
  <c r="P31" i="1"/>
  <c r="P29" i="1"/>
  <c r="P28" i="1"/>
  <c r="P30" i="1"/>
  <c r="V71" i="3"/>
  <c r="V70" i="3"/>
  <c r="V69" i="3"/>
  <c r="V68" i="3"/>
  <c r="V67" i="3"/>
  <c r="V66" i="3"/>
  <c r="V65" i="3"/>
  <c r="V64" i="3"/>
  <c r="V63" i="3"/>
  <c r="V62" i="3"/>
  <c r="V61" i="3"/>
  <c r="V60" i="3"/>
  <c r="V59" i="3"/>
  <c r="V58" i="3"/>
  <c r="V57" i="3"/>
  <c r="V56" i="3"/>
  <c r="V55" i="3"/>
  <c r="V54" i="3"/>
  <c r="V53" i="3"/>
  <c r="V52" i="3"/>
  <c r="V51" i="3"/>
  <c r="V50" i="3"/>
  <c r="V49" i="3"/>
  <c r="V48" i="3"/>
  <c r="V47" i="3"/>
  <c r="V46" i="3"/>
  <c r="V45" i="3"/>
  <c r="V44" i="3"/>
  <c r="V43" i="3"/>
  <c r="V42" i="3"/>
  <c r="V41" i="3"/>
  <c r="V40" i="3"/>
  <c r="V39" i="3"/>
  <c r="V38" i="3"/>
  <c r="V37" i="3"/>
  <c r="V36" i="3"/>
  <c r="V35" i="3"/>
  <c r="V34" i="3"/>
  <c r="V33" i="3"/>
  <c r="V32" i="3"/>
  <c r="V31" i="3"/>
  <c r="V30" i="3"/>
  <c r="V29" i="3"/>
  <c r="V28" i="3"/>
  <c r="V27" i="3"/>
  <c r="V26" i="3"/>
  <c r="V25" i="3"/>
  <c r="V24" i="3"/>
  <c r="V23" i="3"/>
  <c r="V22" i="3"/>
  <c r="V21" i="3"/>
  <c r="V20" i="3"/>
  <c r="V19" i="3"/>
  <c r="V18" i="3"/>
  <c r="V17" i="3"/>
  <c r="V16" i="3"/>
  <c r="V15" i="3"/>
  <c r="V14" i="3"/>
  <c r="V13" i="3"/>
  <c r="V12" i="3"/>
  <c r="V11" i="3"/>
  <c r="V10" i="3"/>
  <c r="V9" i="3"/>
  <c r="V8" i="3"/>
  <c r="V7" i="3"/>
  <c r="V6" i="3"/>
  <c r="V5" i="3"/>
  <c r="V4" i="3"/>
  <c r="V3" i="3"/>
  <c r="Q26" i="1" l="1"/>
  <c r="Q36" i="1" s="1" a="1"/>
  <c r="Q36" i="1" s="1"/>
  <c r="P36" i="1"/>
  <c r="O34" i="1"/>
  <c r="Q34" i="1" s="1"/>
  <c r="O31" i="1"/>
  <c r="Q31" i="1" s="1"/>
  <c r="O35" i="1"/>
  <c r="O27" i="1"/>
  <c r="O32" i="1"/>
  <c r="Q32" i="1" s="1"/>
  <c r="O28" i="1"/>
  <c r="Q28" i="1" s="1"/>
  <c r="O33" i="1"/>
  <c r="Q33" i="1" s="1"/>
  <c r="O30" i="1"/>
  <c r="Q30" i="1" s="1"/>
  <c r="O29" i="1"/>
  <c r="Q29" i="1" s="1"/>
  <c r="P37" i="1" l="1"/>
  <c r="O37" i="1"/>
  <c r="O36" i="1"/>
  <c r="O38" i="1"/>
  <c r="Q38" i="1" l="1"/>
  <c r="Q37" i="1"/>
  <c r="N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<sst xmlns="http://schemas.openxmlformats.org/spreadsheetml/2006/main" count="380" uniqueCount="168">
  <si>
    <t>受付番号</t>
    <rPh sb="0" eb="2">
      <t>ウケツケ</t>
    </rPh>
    <rPh sb="2" eb="4">
      <t>バンゴウ</t>
    </rPh>
    <phoneticPr fontId="4"/>
  </si>
  <si>
    <t>　　　　</t>
    <phoneticPr fontId="4"/>
  </si>
  <si>
    <t>提出日：</t>
    <rPh sb="0" eb="3">
      <t>テイシュツビ</t>
    </rPh>
    <phoneticPr fontId="4"/>
  </si>
  <si>
    <t>　　年　　月　　日</t>
    <phoneticPr fontId="4"/>
  </si>
  <si>
    <t>申請額：</t>
    <rPh sb="0" eb="3">
      <t>シンセイガク</t>
    </rPh>
    <phoneticPr fontId="4"/>
  </si>
  <si>
    <t>円</t>
    <rPh sb="0" eb="1">
      <t>エン</t>
    </rPh>
    <phoneticPr fontId="4"/>
  </si>
  <si>
    <t>１．申請者情報</t>
    <rPh sb="2" eb="5">
      <t>シンセイシャ</t>
    </rPh>
    <rPh sb="5" eb="7">
      <t>ジョウホウ</t>
    </rPh>
    <phoneticPr fontId="4"/>
  </si>
  <si>
    <t>（メール提出の場合押印不要）</t>
    <rPh sb="4" eb="6">
      <t>テイシュツ</t>
    </rPh>
    <rPh sb="7" eb="13">
      <t>バアイオウインフヨウ</t>
    </rPh>
    <phoneticPr fontId="4"/>
  </si>
  <si>
    <t>役職・代表者名</t>
    <rPh sb="0" eb="2">
      <t>ヤクショク</t>
    </rPh>
    <rPh sb="3" eb="7">
      <t>ダイヒョウシャメイ</t>
    </rPh>
    <phoneticPr fontId="4"/>
  </si>
  <si>
    <t>法人所在地</t>
    <rPh sb="0" eb="2">
      <t>ホウジン</t>
    </rPh>
    <rPh sb="2" eb="5">
      <t>ショザイチ</t>
    </rPh>
    <phoneticPr fontId="4"/>
  </si>
  <si>
    <r>
      <t>郵便番号</t>
    </r>
    <r>
      <rPr>
        <sz val="9"/>
        <color theme="1"/>
        <rFont val="ＭＳ Ｐゴシック"/>
        <family val="3"/>
        <charset val="128"/>
      </rPr>
      <t>（ハイフンあり）</t>
    </r>
    <rPh sb="0" eb="4">
      <t>ユウビンバンゴウ</t>
    </rPh>
    <phoneticPr fontId="4"/>
  </si>
  <si>
    <t>住所</t>
    <rPh sb="0" eb="2">
      <t>ジュウショ</t>
    </rPh>
    <phoneticPr fontId="4"/>
  </si>
  <si>
    <r>
      <t xml:space="preserve">責任者
</t>
    </r>
    <r>
      <rPr>
        <sz val="10"/>
        <color theme="1"/>
        <rFont val="ＭＳ Ｐゴシック"/>
        <family val="3"/>
        <charset val="128"/>
      </rPr>
      <t>（所属・職氏名）</t>
    </r>
    <rPh sb="0" eb="3">
      <t>セキニンシャ</t>
    </rPh>
    <rPh sb="5" eb="7">
      <t>ショゾク</t>
    </rPh>
    <rPh sb="8" eb="9">
      <t>ショク</t>
    </rPh>
    <rPh sb="9" eb="11">
      <t>シメイ</t>
    </rPh>
    <phoneticPr fontId="4"/>
  </si>
  <si>
    <t>　(責任者メールアドレス)</t>
    <rPh sb="2" eb="5">
      <t>セキニンシャ</t>
    </rPh>
    <phoneticPr fontId="4"/>
  </si>
  <si>
    <r>
      <t xml:space="preserve">担当者
</t>
    </r>
    <r>
      <rPr>
        <sz val="10"/>
        <color theme="1"/>
        <rFont val="ＭＳ Ｐゴシック"/>
        <family val="3"/>
        <charset val="128"/>
      </rPr>
      <t>（所属・職氏名）</t>
    </r>
    <rPh sb="0" eb="3">
      <t>タントウシャ</t>
    </rPh>
    <phoneticPr fontId="4"/>
  </si>
  <si>
    <t>　(担当者メールアドレス)</t>
    <rPh sb="2" eb="5">
      <t>タントウシャ</t>
    </rPh>
    <phoneticPr fontId="4"/>
  </si>
  <si>
    <t>※責任者は法人内（又は個人事業所内）で当該業務における責任を負う役職員を、担当者は当該事務を担当する者を記入すること。
※責任者と担当者は別の者とすること。ただし、個人事業主本人が担当者となる場合、責任者及び担当者欄には個人事業主本人を記載すること。</t>
    <rPh sb="1" eb="4">
      <t>セキニンシャ</t>
    </rPh>
    <rPh sb="5" eb="8">
      <t>ホウジンナイ</t>
    </rPh>
    <rPh sb="9" eb="10">
      <t>マタ</t>
    </rPh>
    <rPh sb="11" eb="13">
      <t>コジン</t>
    </rPh>
    <rPh sb="13" eb="17">
      <t>ジギョウショナイ</t>
    </rPh>
    <rPh sb="19" eb="23">
      <t>トウガイギョウム</t>
    </rPh>
    <rPh sb="27" eb="29">
      <t>セキニン</t>
    </rPh>
    <rPh sb="30" eb="31">
      <t>オ</t>
    </rPh>
    <rPh sb="32" eb="35">
      <t>ヤクショクイン</t>
    </rPh>
    <rPh sb="37" eb="40">
      <t>タントウシャ</t>
    </rPh>
    <rPh sb="41" eb="45">
      <t>トウガイジム</t>
    </rPh>
    <rPh sb="46" eb="48">
      <t>タントウ</t>
    </rPh>
    <rPh sb="50" eb="51">
      <t>モノ</t>
    </rPh>
    <rPh sb="52" eb="54">
      <t>キニュウ</t>
    </rPh>
    <rPh sb="61" eb="64">
      <t>セキニンシャ</t>
    </rPh>
    <rPh sb="65" eb="68">
      <t>タントウシャ</t>
    </rPh>
    <rPh sb="69" eb="70">
      <t>ベツ</t>
    </rPh>
    <rPh sb="71" eb="72">
      <t>モノ</t>
    </rPh>
    <rPh sb="82" eb="87">
      <t>コジンジギョウヌシ</t>
    </rPh>
    <rPh sb="87" eb="89">
      <t>ホンニン</t>
    </rPh>
    <rPh sb="90" eb="93">
      <t>タントウシャ</t>
    </rPh>
    <rPh sb="96" eb="98">
      <t>バアイ</t>
    </rPh>
    <rPh sb="99" eb="102">
      <t>セキニンシャ</t>
    </rPh>
    <rPh sb="102" eb="103">
      <t>オヨ</t>
    </rPh>
    <rPh sb="104" eb="107">
      <t>タントウシャ</t>
    </rPh>
    <rPh sb="107" eb="108">
      <t>ラン</t>
    </rPh>
    <rPh sb="110" eb="115">
      <t>コジンジギョウヌシ</t>
    </rPh>
    <rPh sb="115" eb="117">
      <t>ホンニン</t>
    </rPh>
    <rPh sb="118" eb="120">
      <t>キサイ</t>
    </rPh>
    <phoneticPr fontId="4"/>
  </si>
  <si>
    <t>２．振込口座情報</t>
    <rPh sb="2" eb="6">
      <t>フリコミコウザ</t>
    </rPh>
    <rPh sb="6" eb="8">
      <t>ジョウホウ</t>
    </rPh>
    <phoneticPr fontId="4"/>
  </si>
  <si>
    <t>金融機関名</t>
  </si>
  <si>
    <t>支店名</t>
    <rPh sb="0" eb="3">
      <t>シテンメイ</t>
    </rPh>
    <phoneticPr fontId="4"/>
  </si>
  <si>
    <t>金融機関コード(4桁)</t>
    <phoneticPr fontId="4"/>
  </si>
  <si>
    <t>支店コード（3桁）</t>
    <rPh sb="0" eb="2">
      <t>シテン</t>
    </rPh>
    <rPh sb="7" eb="8">
      <t>ケタ</t>
    </rPh>
    <phoneticPr fontId="4"/>
  </si>
  <si>
    <t>口座種別</t>
  </si>
  <si>
    <t>口座番号（7桁）</t>
    <rPh sb="0" eb="4">
      <t>コウザバンゴウ</t>
    </rPh>
    <rPh sb="6" eb="7">
      <t>ケタ</t>
    </rPh>
    <phoneticPr fontId="4"/>
  </si>
  <si>
    <t>　※必ず申請者名義の口座を指定すること（法人の場合は当該法人、個人事業主の場合は当該個人の口座に限る）</t>
    <rPh sb="2" eb="3">
      <t>カナラ</t>
    </rPh>
    <rPh sb="4" eb="7">
      <t>シンセイシャ</t>
    </rPh>
    <rPh sb="7" eb="9">
      <t>メイギ</t>
    </rPh>
    <rPh sb="10" eb="12">
      <t>コウザ</t>
    </rPh>
    <rPh sb="13" eb="15">
      <t>シテイ</t>
    </rPh>
    <rPh sb="20" eb="22">
      <t>ホウジン</t>
    </rPh>
    <rPh sb="23" eb="25">
      <t>バアイ</t>
    </rPh>
    <rPh sb="26" eb="30">
      <t>トウガイホウジン</t>
    </rPh>
    <rPh sb="31" eb="36">
      <t>コジンジギョウヌシ</t>
    </rPh>
    <rPh sb="37" eb="39">
      <t>バアイ</t>
    </rPh>
    <rPh sb="40" eb="44">
      <t>トウガイコジン</t>
    </rPh>
    <rPh sb="45" eb="47">
      <t>コウザ</t>
    </rPh>
    <rPh sb="48" eb="49">
      <t>カギ</t>
    </rPh>
    <phoneticPr fontId="4"/>
  </si>
  <si>
    <t>所在地</t>
    <rPh sb="0" eb="3">
      <t>ショザイチ</t>
    </rPh>
    <phoneticPr fontId="4"/>
  </si>
  <si>
    <t>合計</t>
    <rPh sb="0" eb="2">
      <t>ゴウケイ</t>
    </rPh>
    <phoneticPr fontId="4"/>
  </si>
  <si>
    <t>４．支給要件</t>
    <rPh sb="2" eb="6">
      <t>シキュウヨウケン</t>
    </rPh>
    <phoneticPr fontId="4"/>
  </si>
  <si>
    <t>左記に相違ない場合✓を記入</t>
    <rPh sb="0" eb="2">
      <t>サキ</t>
    </rPh>
    <rPh sb="3" eb="5">
      <t>ソウイ</t>
    </rPh>
    <rPh sb="7" eb="9">
      <t>バアイ</t>
    </rPh>
    <rPh sb="11" eb="13">
      <t>キニュウ</t>
    </rPh>
    <phoneticPr fontId="4"/>
  </si>
  <si>
    <t>誓約する場合、
以下に✓を記入</t>
    <rPh sb="0" eb="2">
      <t>セイヤク</t>
    </rPh>
    <rPh sb="4" eb="6">
      <t>バアイ</t>
    </rPh>
    <rPh sb="8" eb="10">
      <t>イカ</t>
    </rPh>
    <rPh sb="13" eb="15">
      <t>キニュウ</t>
    </rPh>
    <phoneticPr fontId="4"/>
  </si>
  <si>
    <t>法人名</t>
    <rPh sb="0" eb="3">
      <t>ホウジンメイ</t>
    </rPh>
    <phoneticPr fontId="4"/>
  </si>
  <si>
    <t>代表者職氏名</t>
    <rPh sb="0" eb="3">
      <t>ダイヒョウシャ</t>
    </rPh>
    <rPh sb="3" eb="4">
      <t>ショク</t>
    </rPh>
    <rPh sb="4" eb="6">
      <t>シメイ</t>
    </rPh>
    <phoneticPr fontId="4"/>
  </si>
  <si>
    <t>※誓約のチェックがなければ、申請書を受け付けることができません。</t>
    <rPh sb="1" eb="3">
      <t>セイヤク</t>
    </rPh>
    <rPh sb="14" eb="17">
      <t>シンセイショ</t>
    </rPh>
    <rPh sb="18" eb="19">
      <t>ウ</t>
    </rPh>
    <rPh sb="20" eb="21">
      <t>ツ</t>
    </rPh>
    <phoneticPr fontId="4"/>
  </si>
  <si>
    <t>６．提出書類</t>
    <phoneticPr fontId="4"/>
  </si>
  <si>
    <r>
      <t xml:space="preserve">法人名
</t>
    </r>
    <r>
      <rPr>
        <sz val="8"/>
        <color theme="1"/>
        <rFont val="ＭＳ Ｐゴシック"/>
        <family val="3"/>
        <charset val="128"/>
      </rPr>
      <t>（個人事業主の場合は個人名）</t>
    </r>
    <rPh sb="0" eb="2">
      <t>ホウジン</t>
    </rPh>
    <rPh sb="2" eb="3">
      <t>メイ</t>
    </rPh>
    <rPh sb="5" eb="10">
      <t>コジンジギョウヌシ</t>
    </rPh>
    <rPh sb="11" eb="13">
      <t>バアイ</t>
    </rPh>
    <rPh sb="14" eb="17">
      <t>コジンメイ</t>
    </rPh>
    <phoneticPr fontId="4"/>
  </si>
  <si>
    <r>
      <t xml:space="preserve">電話番号
</t>
    </r>
    <r>
      <rPr>
        <sz val="8"/>
        <color theme="1"/>
        <rFont val="ＭＳ Ｐゴシック"/>
        <family val="3"/>
        <charset val="128"/>
      </rPr>
      <t>（ハイフンあり）</t>
    </r>
    <rPh sb="0" eb="4">
      <t>デンワバンゴウ</t>
    </rPh>
    <phoneticPr fontId="4"/>
  </si>
  <si>
    <t>施設名</t>
    <rPh sb="0" eb="2">
      <t>シセツ</t>
    </rPh>
    <rPh sb="2" eb="3">
      <t>メイ</t>
    </rPh>
    <phoneticPr fontId="4"/>
  </si>
  <si>
    <t>様式第１号（第５条関係）</t>
    <rPh sb="0" eb="2">
      <t>ヨウシキ</t>
    </rPh>
    <rPh sb="6" eb="7">
      <t>ダイ</t>
    </rPh>
    <rPh sb="8" eb="9">
      <t>ジョウ</t>
    </rPh>
    <rPh sb="9" eb="11">
      <t>カンケイ</t>
    </rPh>
    <phoneticPr fontId="4"/>
  </si>
  <si>
    <t>５．誓約事項</t>
    <rPh sb="2" eb="4">
      <t>セイヤク</t>
    </rPh>
    <rPh sb="4" eb="6">
      <t>ジコウ</t>
    </rPh>
    <phoneticPr fontId="4"/>
  </si>
  <si>
    <r>
      <t xml:space="preserve">口座名義人
</t>
    </r>
    <r>
      <rPr>
        <sz val="9"/>
        <color theme="1"/>
        <rFont val="ＭＳ Ｐゴシック"/>
        <family val="3"/>
        <charset val="128"/>
      </rPr>
      <t>※カタカナで記載</t>
    </r>
    <r>
      <rPr>
        <sz val="11"/>
        <color theme="1"/>
        <rFont val="ＭＳ Ｐゴシック"/>
        <family val="3"/>
        <charset val="128"/>
      </rPr>
      <t>　</t>
    </r>
    <rPh sb="12" eb="14">
      <t>キサイ</t>
    </rPh>
    <phoneticPr fontId="4"/>
  </si>
  <si>
    <t>〒</t>
    <phoneticPr fontId="3"/>
  </si>
  <si>
    <t>食材費
負担</t>
    <rPh sb="0" eb="3">
      <t>ショクザイヒ</t>
    </rPh>
    <rPh sb="4" eb="6">
      <t>フタン</t>
    </rPh>
    <phoneticPr fontId="4"/>
  </si>
  <si>
    <t>利用
人数</t>
    <rPh sb="0" eb="2">
      <t>リヨウ</t>
    </rPh>
    <rPh sb="3" eb="5">
      <t>ニンズウ</t>
    </rPh>
    <phoneticPr fontId="4"/>
  </si>
  <si>
    <t>光熱費</t>
    <rPh sb="0" eb="3">
      <t>コウネツヒ</t>
    </rPh>
    <phoneticPr fontId="4"/>
  </si>
  <si>
    <t>食材費</t>
    <rPh sb="0" eb="3">
      <t>ショクザイヒ</t>
    </rPh>
    <phoneticPr fontId="4"/>
  </si>
  <si>
    <t>入所施設</t>
    <rPh sb="0" eb="4">
      <t>ニュウショシセツ</t>
    </rPh>
    <phoneticPr fontId="3"/>
  </si>
  <si>
    <t>通所施設</t>
    <rPh sb="0" eb="2">
      <t>ツウショ</t>
    </rPh>
    <rPh sb="2" eb="4">
      <t>シセツ</t>
    </rPh>
    <phoneticPr fontId="3"/>
  </si>
  <si>
    <t>その他</t>
    <rPh sb="2" eb="3">
      <t>タ</t>
    </rPh>
    <phoneticPr fontId="3"/>
  </si>
  <si>
    <t>支給額</t>
    <rPh sb="0" eb="3">
      <t>シキュウガク</t>
    </rPh>
    <phoneticPr fontId="4"/>
  </si>
  <si>
    <t>（単位：千円）</t>
    <rPh sb="1" eb="3">
      <t>タンイ</t>
    </rPh>
    <rPh sb="4" eb="6">
      <t>センエン</t>
    </rPh>
    <phoneticPr fontId="3"/>
  </si>
  <si>
    <t>大洲市社会福祉施設等物価高騰対策支援給付金支給申請書</t>
    <rPh sb="0" eb="3">
      <t>オオズシ</t>
    </rPh>
    <rPh sb="3" eb="5">
      <t>シャカイ</t>
    </rPh>
    <rPh sb="5" eb="7">
      <t>フクシ</t>
    </rPh>
    <rPh sb="7" eb="9">
      <t>シセツ</t>
    </rPh>
    <rPh sb="9" eb="10">
      <t>トウ</t>
    </rPh>
    <rPh sb="10" eb="12">
      <t>ブッカ</t>
    </rPh>
    <rPh sb="12" eb="14">
      <t>コウトウ</t>
    </rPh>
    <rPh sb="14" eb="16">
      <t>タイサク</t>
    </rPh>
    <rPh sb="16" eb="18">
      <t>シエン</t>
    </rPh>
    <rPh sb="18" eb="21">
      <t>キュウフキン</t>
    </rPh>
    <rPh sb="21" eb="23">
      <t>シキュウ</t>
    </rPh>
    <rPh sb="23" eb="26">
      <t>シンセイショ</t>
    </rPh>
    <phoneticPr fontId="4"/>
  </si>
  <si>
    <t>　大洲市社会福祉施設等物価高騰対策支援給付金支給要綱第５条の規定に基づき、給付金を支給されるよう関係書類を添えて申請します。</t>
    <rPh sb="1" eb="4">
      <t>オオズシ</t>
    </rPh>
    <rPh sb="4" eb="6">
      <t>シャカイ</t>
    </rPh>
    <rPh sb="6" eb="8">
      <t>フクシ</t>
    </rPh>
    <rPh sb="8" eb="10">
      <t>シセツ</t>
    </rPh>
    <rPh sb="10" eb="11">
      <t>トウ</t>
    </rPh>
    <rPh sb="11" eb="13">
      <t>ブッカ</t>
    </rPh>
    <rPh sb="13" eb="15">
      <t>コウトウ</t>
    </rPh>
    <rPh sb="15" eb="17">
      <t>タイサク</t>
    </rPh>
    <rPh sb="17" eb="19">
      <t>シエン</t>
    </rPh>
    <rPh sb="19" eb="22">
      <t>キュウフキン</t>
    </rPh>
    <rPh sb="22" eb="24">
      <t>シキュウ</t>
    </rPh>
    <rPh sb="24" eb="26">
      <t>シキュウ</t>
    </rPh>
    <rPh sb="26" eb="28">
      <t>ヨウコウ</t>
    </rPh>
    <rPh sb="28" eb="29">
      <t>ダイ</t>
    </rPh>
    <rPh sb="30" eb="31">
      <t>ジョウ</t>
    </rPh>
    <rPh sb="32" eb="34">
      <t>キテイ</t>
    </rPh>
    <rPh sb="35" eb="36">
      <t>モト</t>
    </rPh>
    <rPh sb="39" eb="42">
      <t>キュウフキン</t>
    </rPh>
    <rPh sb="43" eb="45">
      <t>シキュウ</t>
    </rPh>
    <rPh sb="50" eb="54">
      <t>カンケイショルイ</t>
    </rPh>
    <rPh sb="55" eb="56">
      <t>ソ</t>
    </rPh>
    <rPh sb="58" eb="60">
      <t>シンセイ</t>
    </rPh>
    <phoneticPr fontId="4"/>
  </si>
  <si>
    <t xml:space="preserve">  (１) 大洲市暴力団排除条例第２条に規定する暴力団、暴力団員若しくは暴力団員等又はこれらの者と社会的
    に非難されるべき関係を有していないこと。
  (２) 市税に未納がないこと。
  (３) 支給対象要件に該当しない事実や不正等が発覚した場合は、速やかに給付金を返還し、支給を受けた団
    体名、代表者氏名及び所在地等の情報を公表されること。</t>
    <rPh sb="6" eb="9">
      <t>オオズシ</t>
    </rPh>
    <rPh sb="9" eb="12">
      <t>ボウリョクダン</t>
    </rPh>
    <rPh sb="12" eb="14">
      <t>ハイジョ</t>
    </rPh>
    <rPh sb="14" eb="16">
      <t>ジョウレイ</t>
    </rPh>
    <rPh sb="16" eb="17">
      <t>ダイ</t>
    </rPh>
    <rPh sb="18" eb="19">
      <t>ジョウ</t>
    </rPh>
    <rPh sb="20" eb="22">
      <t>キテイ</t>
    </rPh>
    <rPh sb="24" eb="27">
      <t>ボウリョクダン</t>
    </rPh>
    <rPh sb="28" eb="30">
      <t>ボウリョク</t>
    </rPh>
    <rPh sb="30" eb="32">
      <t>ダンイン</t>
    </rPh>
    <rPh sb="32" eb="33">
      <t>モ</t>
    </rPh>
    <rPh sb="36" eb="38">
      <t>ボウリョク</t>
    </rPh>
    <rPh sb="38" eb="40">
      <t>ダンイン</t>
    </rPh>
    <rPh sb="40" eb="41">
      <t>トウ</t>
    </rPh>
    <rPh sb="41" eb="42">
      <t>マタ</t>
    </rPh>
    <rPh sb="47" eb="48">
      <t>モノ</t>
    </rPh>
    <rPh sb="58" eb="60">
      <t>ヒナン</t>
    </rPh>
    <rPh sb="65" eb="67">
      <t>カンケイ</t>
    </rPh>
    <rPh sb="68" eb="69">
      <t>ユウ</t>
    </rPh>
    <rPh sb="84" eb="85">
      <t>シ</t>
    </rPh>
    <rPh sb="133" eb="135">
      <t>キュウフ</t>
    </rPh>
    <rPh sb="141" eb="143">
      <t>シキュウ</t>
    </rPh>
    <phoneticPr fontId="4"/>
  </si>
  <si>
    <t>　　大洲市社会福祉施設等物価高騰対策支援給付金を申請するにあたり、上記の事項について誓約します。なお、この誓約が虚偽であり、又はこの誓約に反したことにより、当方が不利益を被ることとなっても、一切の異議を申し立てません。</t>
    <phoneticPr fontId="3"/>
  </si>
  <si>
    <t>　①申請書（本紙）
　②振込先の通帳の写し（「金融機関名」「支店名」「預金種別」「口座番号」「口座名義人（フリガナ）」が読み取
   れるもの（通帳の表紙裏側のコピーなど））
　　※電子メールによる申請の場合、写真データ等で可</t>
    <rPh sb="6" eb="8">
      <t>ホンシ</t>
    </rPh>
    <rPh sb="92" eb="94">
      <t>デンシ</t>
    </rPh>
    <rPh sb="100" eb="102">
      <t>シンセイ</t>
    </rPh>
    <rPh sb="103" eb="105">
      <t>バアイ</t>
    </rPh>
    <rPh sb="106" eb="108">
      <t>シャシン</t>
    </rPh>
    <rPh sb="111" eb="112">
      <t>トウ</t>
    </rPh>
    <rPh sb="113" eb="114">
      <t>カ</t>
    </rPh>
    <phoneticPr fontId="4"/>
  </si>
  <si>
    <t>施設区分</t>
    <phoneticPr fontId="3"/>
  </si>
  <si>
    <t>種別</t>
    <rPh sb="0" eb="2">
      <t>シュベツ</t>
    </rPh>
    <phoneticPr fontId="3"/>
  </si>
  <si>
    <t>３．種別・施設区分・支給額</t>
    <rPh sb="2" eb="4">
      <t>シュベツ</t>
    </rPh>
    <rPh sb="5" eb="7">
      <t>シセツ</t>
    </rPh>
    <rPh sb="7" eb="9">
      <t>クブン</t>
    </rPh>
    <rPh sb="10" eb="12">
      <t>シキュウ</t>
    </rPh>
    <rPh sb="12" eb="13">
      <t>ガク</t>
    </rPh>
    <phoneticPr fontId="4"/>
  </si>
  <si>
    <t>種別</t>
    <rPh sb="0" eb="2">
      <t>シュベツ</t>
    </rPh>
    <phoneticPr fontId="21"/>
  </si>
  <si>
    <t>支給対象施設</t>
    <rPh sb="0" eb="6">
      <t>シキュウタイショウシセツ</t>
    </rPh>
    <phoneticPr fontId="21"/>
  </si>
  <si>
    <t>サービス種別</t>
    <phoneticPr fontId="21"/>
  </si>
  <si>
    <t>光熱費</t>
    <rPh sb="0" eb="3">
      <t>コウネツヒ</t>
    </rPh>
    <phoneticPr fontId="21"/>
  </si>
  <si>
    <t>食材費</t>
    <rPh sb="0" eb="3">
      <t>ショクザイヒ</t>
    </rPh>
    <phoneticPr fontId="21"/>
  </si>
  <si>
    <t>児童養護施設</t>
    <phoneticPr fontId="21"/>
  </si>
  <si>
    <t>乳児院</t>
    <phoneticPr fontId="21"/>
  </si>
  <si>
    <t>児童心理治療施設</t>
    <phoneticPr fontId="21"/>
  </si>
  <si>
    <t>地域小規模児童養護施設</t>
    <phoneticPr fontId="21"/>
  </si>
  <si>
    <t>分園型小規模グループケア</t>
    <phoneticPr fontId="21"/>
  </si>
  <si>
    <t>自立援助ホーム</t>
    <phoneticPr fontId="21"/>
  </si>
  <si>
    <t>ファミリーホーム</t>
    <phoneticPr fontId="21"/>
  </si>
  <si>
    <t>幼稚園</t>
    <phoneticPr fontId="21"/>
  </si>
  <si>
    <t>保育所</t>
    <phoneticPr fontId="21"/>
  </si>
  <si>
    <t>認定こども園</t>
    <phoneticPr fontId="21"/>
  </si>
  <si>
    <t>地域型保育事業所</t>
    <phoneticPr fontId="21"/>
  </si>
  <si>
    <t>認可外保育施設</t>
    <phoneticPr fontId="21"/>
  </si>
  <si>
    <t>児童厚生施設</t>
    <phoneticPr fontId="21"/>
  </si>
  <si>
    <t>放課後児童クラブ</t>
    <phoneticPr fontId="21"/>
  </si>
  <si>
    <t>里親</t>
    <phoneticPr fontId="21"/>
  </si>
  <si>
    <t>施設入所支援</t>
    <phoneticPr fontId="21"/>
  </si>
  <si>
    <t>共同生活援助</t>
    <phoneticPr fontId="21"/>
  </si>
  <si>
    <t>福祉型障害児入所</t>
    <phoneticPr fontId="21"/>
  </si>
  <si>
    <t>医療型障害児入所</t>
    <phoneticPr fontId="21"/>
  </si>
  <si>
    <t>短期入所施設</t>
    <phoneticPr fontId="21"/>
  </si>
  <si>
    <t>療養介護</t>
    <phoneticPr fontId="21"/>
  </si>
  <si>
    <t>生活介護</t>
    <phoneticPr fontId="21"/>
  </si>
  <si>
    <t>自立訓練</t>
    <phoneticPr fontId="21"/>
  </si>
  <si>
    <t>宿泊型自立訓練</t>
    <phoneticPr fontId="21"/>
  </si>
  <si>
    <t>就労移行支援</t>
    <phoneticPr fontId="21"/>
  </si>
  <si>
    <t>就労継続支援Ａ型</t>
    <phoneticPr fontId="21"/>
  </si>
  <si>
    <t>就労継続支援Ｂ型</t>
    <phoneticPr fontId="21"/>
  </si>
  <si>
    <t>児童発達支援</t>
    <phoneticPr fontId="21"/>
  </si>
  <si>
    <t>放課後等デイサービス</t>
    <phoneticPr fontId="21"/>
  </si>
  <si>
    <t>地域活動支援センター</t>
    <rPh sb="0" eb="4">
      <t>チイキカツドウ</t>
    </rPh>
    <rPh sb="4" eb="6">
      <t>シエン</t>
    </rPh>
    <phoneticPr fontId="21"/>
  </si>
  <si>
    <t>居宅介護</t>
    <phoneticPr fontId="21"/>
  </si>
  <si>
    <t>重度訪問介護</t>
    <phoneticPr fontId="21"/>
  </si>
  <si>
    <t>同行援護</t>
    <phoneticPr fontId="21"/>
  </si>
  <si>
    <t>行動援護</t>
    <phoneticPr fontId="21"/>
  </si>
  <si>
    <t>就労定着支援</t>
    <phoneticPr fontId="21"/>
  </si>
  <si>
    <t>自立生活援助</t>
    <phoneticPr fontId="21"/>
  </si>
  <si>
    <t>居宅訪問型児童発達支援</t>
    <phoneticPr fontId="21"/>
  </si>
  <si>
    <t>保育所等訪問支援</t>
    <phoneticPr fontId="21"/>
  </si>
  <si>
    <t>計画相談支援</t>
    <phoneticPr fontId="21"/>
  </si>
  <si>
    <t>地域移行支援</t>
    <phoneticPr fontId="21"/>
  </si>
  <si>
    <t>地域定着支援</t>
    <phoneticPr fontId="21"/>
  </si>
  <si>
    <t>障害児相談支援施設</t>
    <phoneticPr fontId="21"/>
  </si>
  <si>
    <t>短期入所生活（療養）介護</t>
    <phoneticPr fontId="21"/>
  </si>
  <si>
    <t>介護老人福祉施設</t>
    <phoneticPr fontId="21"/>
  </si>
  <si>
    <t>地域密着型介護老人福祉施設</t>
    <phoneticPr fontId="21"/>
  </si>
  <si>
    <t>介護老人保健施設</t>
    <phoneticPr fontId="21"/>
  </si>
  <si>
    <t>介護医療院</t>
    <phoneticPr fontId="21"/>
  </si>
  <si>
    <t>認知症対応型共同生活介護</t>
    <phoneticPr fontId="21"/>
  </si>
  <si>
    <t>特定入所者生活介護</t>
    <phoneticPr fontId="21"/>
  </si>
  <si>
    <t>養護老人ホーム</t>
    <phoneticPr fontId="21"/>
  </si>
  <si>
    <t>軽費老人ホーム</t>
    <phoneticPr fontId="21"/>
  </si>
  <si>
    <t>有料老人ホーム</t>
    <phoneticPr fontId="21"/>
  </si>
  <si>
    <t>サービス付き高齢者向け住宅</t>
    <phoneticPr fontId="21"/>
  </si>
  <si>
    <t>生活支援ハウス</t>
  </si>
  <si>
    <t>通所介護</t>
    <phoneticPr fontId="21"/>
  </si>
  <si>
    <t>地域密着型通所介護</t>
    <phoneticPr fontId="21"/>
  </si>
  <si>
    <t>認知症対応型通所介護</t>
    <phoneticPr fontId="21"/>
  </si>
  <si>
    <t>通所リハビリテーション</t>
    <phoneticPr fontId="21"/>
  </si>
  <si>
    <t>小規模多機能型居宅介護</t>
    <phoneticPr fontId="21"/>
  </si>
  <si>
    <t>看護小規模多機能型居宅介護</t>
    <phoneticPr fontId="21"/>
  </si>
  <si>
    <t>訪問介護</t>
    <phoneticPr fontId="21"/>
  </si>
  <si>
    <t>訪問入浴介護</t>
    <phoneticPr fontId="21"/>
  </si>
  <si>
    <t>訪問看護</t>
    <phoneticPr fontId="21"/>
  </si>
  <si>
    <t>訪問リハビリテーション</t>
    <phoneticPr fontId="21"/>
  </si>
  <si>
    <t>介護タクシー</t>
    <phoneticPr fontId="21"/>
  </si>
  <si>
    <t>定期巡回・随時対応型訪問介護看護</t>
    <phoneticPr fontId="21"/>
  </si>
  <si>
    <t>居宅介護支援</t>
    <phoneticPr fontId="21"/>
  </si>
  <si>
    <t>福祉用具貸与</t>
    <phoneticPr fontId="21"/>
  </si>
  <si>
    <t>救護施設</t>
  </si>
  <si>
    <t xml:space="preserve">救護施設 </t>
  </si>
  <si>
    <t>障がい福祉施設</t>
    <phoneticPr fontId="21"/>
  </si>
  <si>
    <t>高齢者福祉施設</t>
    <phoneticPr fontId="21"/>
  </si>
  <si>
    <t>児童福祉施設</t>
    <phoneticPr fontId="3"/>
  </si>
  <si>
    <t>入所施設_児</t>
    <rPh sb="5" eb="6">
      <t>ジ</t>
    </rPh>
    <phoneticPr fontId="3"/>
  </si>
  <si>
    <t>通所施設_児</t>
    <rPh sb="5" eb="6">
      <t>ジ</t>
    </rPh>
    <phoneticPr fontId="3"/>
  </si>
  <si>
    <t>その他_児</t>
    <rPh sb="4" eb="5">
      <t>ジ</t>
    </rPh>
    <phoneticPr fontId="3"/>
  </si>
  <si>
    <t>入所施設_障</t>
    <rPh sb="5" eb="6">
      <t>ショウ</t>
    </rPh>
    <phoneticPr fontId="3"/>
  </si>
  <si>
    <t>通所施設_障</t>
    <phoneticPr fontId="3"/>
  </si>
  <si>
    <t>その他_障</t>
    <phoneticPr fontId="3"/>
  </si>
  <si>
    <t>入所施設_高</t>
    <rPh sb="5" eb="6">
      <t>ダカ</t>
    </rPh>
    <phoneticPr fontId="3"/>
  </si>
  <si>
    <t>通所施設_高</t>
    <phoneticPr fontId="3"/>
  </si>
  <si>
    <t>その他_高</t>
    <phoneticPr fontId="3"/>
  </si>
  <si>
    <t>入所施設_救</t>
    <rPh sb="2" eb="4">
      <t>シセツ</t>
    </rPh>
    <rPh sb="5" eb="6">
      <t>キュウ</t>
    </rPh>
    <phoneticPr fontId="21"/>
  </si>
  <si>
    <t>児童福祉施設</t>
  </si>
  <si>
    <t>障がい福祉施設</t>
  </si>
  <si>
    <t>高齢者福祉施設</t>
  </si>
  <si>
    <t>入所施設_児</t>
  </si>
  <si>
    <t>通所施設_児</t>
  </si>
  <si>
    <t>入所施設_障</t>
  </si>
  <si>
    <t>通所施設_障</t>
  </si>
  <si>
    <t>その他_障</t>
  </si>
  <si>
    <t>入所施設_高</t>
  </si>
  <si>
    <t>通所施設_高</t>
  </si>
  <si>
    <t>その他_高</t>
  </si>
  <si>
    <t>List1</t>
    <phoneticPr fontId="3"/>
  </si>
  <si>
    <t>List2</t>
    <phoneticPr fontId="3"/>
  </si>
  <si>
    <t>List3</t>
    <phoneticPr fontId="3"/>
  </si>
  <si>
    <t>ListB</t>
    <phoneticPr fontId="3"/>
  </si>
  <si>
    <t>Unit</t>
    <phoneticPr fontId="3"/>
  </si>
  <si>
    <t>ListB_食材費</t>
    <rPh sb="6" eb="8">
      <t>ショクザイ</t>
    </rPh>
    <rPh sb="8" eb="9">
      <t>ヒ</t>
    </rPh>
    <phoneticPr fontId="3"/>
  </si>
  <si>
    <t>有</t>
    <rPh sb="0" eb="1">
      <t>アリ</t>
    </rPh>
    <phoneticPr fontId="3"/>
  </si>
  <si>
    <t>無</t>
    <rPh sb="0" eb="1">
      <t>ナシ</t>
    </rPh>
    <phoneticPr fontId="3"/>
  </si>
  <si>
    <t>大洲市長　　　　　　　　様</t>
    <rPh sb="0" eb="4">
      <t>オオズシチョウ</t>
    </rPh>
    <rPh sb="12" eb="13">
      <t>サマ</t>
    </rPh>
    <phoneticPr fontId="4"/>
  </si>
  <si>
    <t>　上記施設のうち、「食材費負担：有」の施設は、令和７年１１月１日から令和８年３月３１日までの毎月又は特定の月に食材費の全部又は一部を負担し、食事を提供した施設に該当します。</t>
    <rPh sb="1" eb="3">
      <t>ジョウキ</t>
    </rPh>
    <rPh sb="3" eb="5">
      <t>シセツ</t>
    </rPh>
    <rPh sb="10" eb="13">
      <t>ショクザイヒ</t>
    </rPh>
    <rPh sb="13" eb="15">
      <t>フタン</t>
    </rPh>
    <rPh sb="16" eb="17">
      <t>アリ</t>
    </rPh>
    <rPh sb="19" eb="21">
      <t>シセツ</t>
    </rPh>
    <rPh sb="23" eb="25">
      <t>レイワ</t>
    </rPh>
    <rPh sb="26" eb="27">
      <t>ネン</t>
    </rPh>
    <rPh sb="29" eb="30">
      <t>ガツ</t>
    </rPh>
    <rPh sb="31" eb="32">
      <t>ニチ</t>
    </rPh>
    <rPh sb="34" eb="36">
      <t>レイワ</t>
    </rPh>
    <rPh sb="37" eb="38">
      <t>ネン</t>
    </rPh>
    <rPh sb="39" eb="40">
      <t>ガツ</t>
    </rPh>
    <rPh sb="42" eb="43">
      <t>ニチ</t>
    </rPh>
    <rPh sb="46" eb="48">
      <t>マイツキ</t>
    </rPh>
    <rPh sb="48" eb="49">
      <t>マタ</t>
    </rPh>
    <rPh sb="50" eb="52">
      <t>トクテイ</t>
    </rPh>
    <rPh sb="53" eb="54">
      <t>ツキ</t>
    </rPh>
    <rPh sb="55" eb="58">
      <t>ショクザイヒ</t>
    </rPh>
    <rPh sb="59" eb="61">
      <t>ゼンブ</t>
    </rPh>
    <rPh sb="61" eb="62">
      <t>マタ</t>
    </rPh>
    <rPh sb="63" eb="65">
      <t>イチブ</t>
    </rPh>
    <rPh sb="66" eb="68">
      <t>フタン</t>
    </rPh>
    <rPh sb="70" eb="72">
      <t>ショクジ</t>
    </rPh>
    <rPh sb="73" eb="75">
      <t>テイキョウ</t>
    </rPh>
    <rPh sb="77" eb="79">
      <t>シセツ</t>
    </rPh>
    <rPh sb="80" eb="82">
      <t>ガイトウ</t>
    </rPh>
    <phoneticPr fontId="4"/>
  </si>
  <si>
    <t>※施設名は略さずに正式名称を記入すること。
※利用人数は、下記「４．支給要件」に該当する場合のみ記入すること。
　　入所施設…令和８年３月末の利用者数
　　通所施設…令和８年３月の平均利用者数（小数点以下切り捨て）</t>
    <rPh sb="1" eb="3">
      <t>シセツ</t>
    </rPh>
    <rPh sb="3" eb="4">
      <t>メイ</t>
    </rPh>
    <rPh sb="5" eb="6">
      <t>リャク</t>
    </rPh>
    <rPh sb="9" eb="11">
      <t>セイシキ</t>
    </rPh>
    <rPh sb="11" eb="13">
      <t>メイショウ</t>
    </rPh>
    <rPh sb="14" eb="16">
      <t>キニュウ</t>
    </rPh>
    <rPh sb="23" eb="27">
      <t>リヨウニンズウ</t>
    </rPh>
    <rPh sb="29" eb="31">
      <t>カキ</t>
    </rPh>
    <rPh sb="34" eb="38">
      <t>シキュウヨウケン</t>
    </rPh>
    <rPh sb="40" eb="42">
      <t>ガイトウ</t>
    </rPh>
    <rPh sb="44" eb="46">
      <t>バアイ</t>
    </rPh>
    <rPh sb="48" eb="50">
      <t>キニュウ</t>
    </rPh>
    <rPh sb="58" eb="62">
      <t>ニュウショシセツ</t>
    </rPh>
    <rPh sb="63" eb="65">
      <t>レイワ</t>
    </rPh>
    <rPh sb="66" eb="67">
      <t>ネン</t>
    </rPh>
    <rPh sb="68" eb="69">
      <t>ガツ</t>
    </rPh>
    <rPh sb="69" eb="70">
      <t>マツ</t>
    </rPh>
    <rPh sb="71" eb="75">
      <t>リヨウシャスウ</t>
    </rPh>
    <rPh sb="78" eb="82">
      <t>ツウショシセツ</t>
    </rPh>
    <rPh sb="83" eb="85">
      <t>レイワ</t>
    </rPh>
    <rPh sb="86" eb="87">
      <t>ネン</t>
    </rPh>
    <rPh sb="88" eb="89">
      <t>ガツ</t>
    </rPh>
    <rPh sb="90" eb="96">
      <t>ヘイキンリヨウシャスウ</t>
    </rPh>
    <rPh sb="97" eb="102">
      <t>ショウスウテンイカ</t>
    </rPh>
    <rPh sb="102" eb="103">
      <t>キ</t>
    </rPh>
    <rPh sb="104" eb="105">
      <t>ス</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</si>
</sst>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4" x14ac:knownFonts="1">
    <font>
      <sz val="11"/>
      <color theme="1"/>
      <name val="ＭＳ 明朝"/>
      <family val="2"/>
      <charset val="128"/>
    </font>
    <font>
      <sz val="11"/>
      <color theme="1"/>
      <name val="ＭＳ 明朝"/>
      <family val="2"/>
      <charset val="128"/>
    </font>
    <font>
      <sz val="9"/>
      <color rgb="FF000000"/>
      <name val="Meiryo UI"/>
      <family val="3"/>
      <charset val="128"/>
    </font>
    <font>
      <sz val="6"/>
      <name val="ＭＳ 明朝"/>
      <family val="2"/>
      <charset val="128"/>
    </font>
    <font>
      <sz val="6"/>
      <name val="ＭＳ Ｐゴシック"/>
      <family val="2"/>
      <charset val="128"/>
    </font>
    <font>
      <b/>
      <sz val="11"/>
      <name val="ＭＳ Ｐゴシック"/>
      <family val="3"/>
      <charset val="128"/>
    </font>
    <font>
      <sz val="14"/>
      <name val="ＭＳ Ｐゴシック"/>
      <family val="3"/>
      <charset val="128"/>
    </font>
    <font>
      <sz val="11"/>
      <color theme="1"/>
      <name val="ＭＳ Ｐゴシック"/>
      <family val="3"/>
      <charset val="128"/>
    </font>
    <font>
      <sz val="9"/>
      <color theme="1"/>
      <name val="ＭＳ Ｐゴシック"/>
      <family val="3"/>
      <charset val="128"/>
    </font>
    <font>
      <sz val="10"/>
      <color theme="1"/>
      <name val="ＭＳ Ｐゴシック"/>
      <family val="3"/>
      <charset val="128"/>
    </font>
    <font>
      <sz val="8"/>
      <color theme="1"/>
      <name val="ＭＳ Ｐゴシック"/>
      <family val="3"/>
      <charset val="128"/>
    </font>
    <font>
      <sz val="16"/>
      <color theme="1"/>
      <name val="ＭＳ Ｐゴシック"/>
      <family val="3"/>
      <charset val="128"/>
    </font>
    <font>
      <sz val="18"/>
      <color theme="1"/>
      <name val="ＭＳ Ｐゴシック"/>
      <family val="3"/>
      <charset val="128"/>
    </font>
    <font>
      <sz val="22"/>
      <color theme="1"/>
      <name val="ＭＳ Ｐゴシック"/>
      <family val="3"/>
      <charset val="128"/>
    </font>
    <font>
      <sz val="11"/>
      <name val="ＭＳ Ｐゴシック"/>
      <family val="3"/>
      <charset val="128"/>
    </font>
    <font>
      <sz val="14"/>
      <color theme="1"/>
      <name val="ＭＳ Ｐゴシック"/>
      <family val="3"/>
      <charset val="128"/>
    </font>
    <font>
      <sz val="12"/>
      <color theme="1"/>
      <name val="ＭＳ Ｐゴシック"/>
      <family val="3"/>
      <charset val="128"/>
    </font>
    <font>
      <sz val="9"/>
      <name val="ＭＳ Ｐゴシック"/>
      <family val="3"/>
      <charset val="128"/>
    </font>
    <font>
      <sz val="10"/>
      <color theme="1"/>
      <name val="BIZ UDゴシック"/>
      <family val="3"/>
      <charset val="128"/>
    </font>
    <font>
      <sz val="6"/>
      <color theme="1"/>
      <name val="ＭＳ Ｐゴシック"/>
      <family val="3"/>
      <charset val="128"/>
    </font>
    <font>
      <sz val="7"/>
      <color theme="1"/>
      <name val="ＭＳ Ｐゴシック"/>
      <family val="3"/>
      <charset val="128"/>
    </font>
    <font>
      <sz val="6"/>
      <name val="游ゴシック"/>
      <family val="2"/>
      <charset val="128"/>
      <scheme val="minor"/>
    </font>
    <font>
      <b/>
      <sz val="11"/>
      <color theme="1"/>
      <name val="ＭＳ 明朝"/>
      <family val="1"/>
      <charset val="128"/>
    </font>
    <font>
      <sz val="11"/>
      <color rgb="FFFFFFFF"/>
      <name val="ＭＳ 明朝"/>
      <family val="2"/>
      <charset val="128"/>
    </font>
  </fonts>
  <fills count="14">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rgb="FFFF6600"/>
        <bgColor indexed="64"/>
      </patternFill>
    </fill>
    <fill>
      <patternFill patternType="solid">
        <fgColor rgb="FFFFFF99"/>
        <bgColor indexed="64"/>
      </patternFill>
    </fill>
    <fill>
      <patternFill patternType="solid">
        <fgColor rgb="FFFFFF00"/>
        <bgColor indexed="64"/>
      </patternFill>
    </fill>
    <fill>
      <patternFill patternType="solid">
        <fgColor rgb="FFCCFFCC"/>
        <bgColor indexed="64"/>
      </patternFill>
    </fill>
    <fill>
      <patternFill patternType="solid">
        <fgColor rgb="FF339966"/>
        <bgColor indexed="64"/>
      </patternFill>
    </fill>
    <fill>
      <patternFill patternType="solid">
        <fgColor rgb="FF3366FF"/>
        <bgColor indexed="64"/>
      </patternFill>
    </fill>
    <fill>
      <patternFill patternType="solid">
        <fgColor rgb="FF99CCFF"/>
        <bgColor indexed="64"/>
      </patternFill>
    </fill>
    <fill>
      <patternFill patternType="solid">
        <fgColor rgb="FF333333"/>
        <bgColor indexed="64"/>
      </patternFill>
    </fill>
    <fill>
      <patternFill patternType="solid">
        <fgColor rgb="FFC0C0C0"/>
        <bgColor indexed="64"/>
      </patternFill>
    </fill>
    <fill>
      <patternFill patternType="solid">
        <fgColor theme="0" tint="-0.34998626667073579"/>
        <bgColor indexed="64"/>
      </patternFill>
    </fill>
  </fills>
  <borders count="101">
    <border>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bottom/>
      <diagonal/>
    </border>
    <border>
      <left/>
      <right style="thin">
        <color indexed="64"/>
      </right>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hair">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style="hair">
        <color indexed="64"/>
      </top>
      <bottom style="medium">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thin">
        <color indexed="64"/>
      </left>
      <right/>
      <top style="thin">
        <color indexed="64"/>
      </top>
      <bottom style="thin">
        <color indexed="64"/>
      </bottom>
      <diagonal/>
    </border>
    <border>
      <left style="dotted">
        <color indexed="64"/>
      </left>
      <right/>
      <top style="thin">
        <color indexed="64"/>
      </top>
      <bottom style="medium">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diagonalDown="1">
      <left style="thin">
        <color indexed="64"/>
      </left>
      <right style="thin">
        <color indexed="64"/>
      </right>
      <top/>
      <bottom style="medium">
        <color indexed="64"/>
      </bottom>
      <diagonal style="thin">
        <color indexed="64"/>
      </diagonal>
    </border>
    <border>
      <left/>
      <right/>
      <top style="hair">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medium">
        <color indexed="64"/>
      </left>
      <right/>
      <top/>
      <bottom style="hair">
        <color indexed="64"/>
      </bottom>
      <diagonal/>
    </border>
    <border>
      <left/>
      <right style="thin">
        <color indexed="64"/>
      </right>
      <top/>
      <bottom style="hair">
        <color indexed="64"/>
      </bottom>
      <diagonal/>
    </border>
    <border>
      <left/>
      <right style="hair">
        <color indexed="64"/>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64">
    <xf numFmtId="0" fontId="0" fillId="0" borderId="0" xfId="0">
      <alignment vertical="center"/>
    </xf>
    <xf numFmtId="0" fontId="5" fillId="0" borderId="3" xfId="0"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center"/>
      <protection locked="0"/>
    </xf>
    <xf numFmtId="0" fontId="6" fillId="2" borderId="0" xfId="0" applyFont="1" applyFill="1" applyAlignment="1">
      <alignment vertical="center"/>
    </xf>
    <xf numFmtId="0" fontId="9" fillId="0" borderId="0" xfId="0" applyFont="1" applyBorder="1" applyAlignment="1">
      <alignment horizontal="center" vertical="center"/>
    </xf>
    <xf numFmtId="0" fontId="7" fillId="0" borderId="0" xfId="0" applyFont="1">
      <alignment vertical="center"/>
    </xf>
    <xf numFmtId="0" fontId="7" fillId="0" borderId="0" xfId="0" applyFont="1" applyBorder="1">
      <alignment vertical="center"/>
    </xf>
    <xf numFmtId="38" fontId="7" fillId="0" borderId="0" xfId="1" applyFont="1" applyFill="1" applyBorder="1" applyAlignment="1">
      <alignment horizontal="center" vertical="center"/>
    </xf>
    <xf numFmtId="38" fontId="7" fillId="0" borderId="0" xfId="1" applyFont="1" applyFill="1" applyBorder="1" applyAlignment="1">
      <alignment horizontal="right" vertical="center"/>
    </xf>
    <xf numFmtId="0" fontId="7" fillId="0" borderId="0" xfId="0" applyFont="1" applyAlignment="1">
      <alignment horizontal="right" vertical="center"/>
    </xf>
    <xf numFmtId="0" fontId="7" fillId="0" borderId="41" xfId="0" applyFont="1" applyBorder="1" applyAlignment="1">
      <alignment vertical="center"/>
    </xf>
    <xf numFmtId="0" fontId="7" fillId="0" borderId="23" xfId="0" applyFont="1" applyBorder="1" applyAlignment="1">
      <alignment vertical="center"/>
    </xf>
    <xf numFmtId="0" fontId="7" fillId="0" borderId="5" xfId="0" applyFont="1" applyBorder="1" applyAlignment="1">
      <alignment vertical="center"/>
    </xf>
    <xf numFmtId="0" fontId="7" fillId="0" borderId="5" xfId="0" applyFont="1" applyBorder="1" applyAlignment="1">
      <alignment horizontal="left" vertical="center"/>
    </xf>
    <xf numFmtId="0" fontId="7" fillId="0" borderId="0" xfId="0" applyFont="1" applyBorder="1" applyAlignment="1">
      <alignment vertical="center"/>
    </xf>
    <xf numFmtId="0" fontId="7" fillId="0" borderId="0" xfId="0" applyFont="1" applyBorder="1" applyAlignment="1">
      <alignment horizontal="left" vertical="center"/>
    </xf>
    <xf numFmtId="0" fontId="7" fillId="0" borderId="0" xfId="0" applyFont="1" applyAlignment="1">
      <alignment vertical="center"/>
    </xf>
    <xf numFmtId="0" fontId="7" fillId="0" borderId="0" xfId="0" applyFont="1" applyBorder="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left" vertical="center" wrapText="1"/>
    </xf>
    <xf numFmtId="0" fontId="7" fillId="0" borderId="44" xfId="0" applyFont="1" applyBorder="1" applyAlignment="1">
      <alignment vertical="center" wrapText="1"/>
    </xf>
    <xf numFmtId="0" fontId="7" fillId="0" borderId="43" xfId="0" applyFont="1" applyBorder="1" applyAlignment="1">
      <alignment vertical="center" wrapText="1"/>
    </xf>
    <xf numFmtId="0" fontId="7" fillId="0" borderId="41" xfId="0" applyFont="1" applyBorder="1" applyAlignment="1">
      <alignment vertical="center" wrapText="1"/>
    </xf>
    <xf numFmtId="0" fontId="7" fillId="0" borderId="28" xfId="0" applyFont="1" applyBorder="1" applyAlignment="1">
      <alignment vertical="center" wrapText="1"/>
    </xf>
    <xf numFmtId="0" fontId="14" fillId="0" borderId="0" xfId="0" applyFont="1">
      <alignment vertical="center"/>
    </xf>
    <xf numFmtId="0" fontId="7" fillId="0" borderId="0" xfId="0" applyFont="1" applyAlignment="1">
      <alignment horizontal="center" vertical="center"/>
    </xf>
    <xf numFmtId="0" fontId="7" fillId="0" borderId="0" xfId="0" applyFont="1" applyAlignment="1">
      <alignment vertical="center" wrapText="1"/>
    </xf>
    <xf numFmtId="0" fontId="7" fillId="0" borderId="5" xfId="0" applyFont="1" applyBorder="1">
      <alignment vertical="center"/>
    </xf>
    <xf numFmtId="0" fontId="7" fillId="0" borderId="5" xfId="0" applyFont="1" applyBorder="1" applyAlignment="1">
      <alignment horizontal="center" vertical="center"/>
    </xf>
    <xf numFmtId="0" fontId="16" fillId="0" borderId="55" xfId="0" applyFont="1" applyBorder="1" applyAlignment="1" applyProtection="1">
      <alignment horizontal="center" vertical="center" wrapText="1"/>
      <protection locked="0"/>
    </xf>
    <xf numFmtId="0" fontId="16" fillId="0" borderId="58" xfId="0" applyFont="1" applyBorder="1" applyAlignment="1" applyProtection="1">
      <alignment horizontal="center" vertical="center" wrapText="1"/>
      <protection locked="0"/>
    </xf>
    <xf numFmtId="0" fontId="16" fillId="0" borderId="56" xfId="0" applyFont="1" applyBorder="1" applyAlignment="1" applyProtection="1">
      <alignment horizontal="center" vertical="center" wrapText="1"/>
      <protection locked="0"/>
    </xf>
    <xf numFmtId="0" fontId="16" fillId="0" borderId="57" xfId="0" applyFont="1" applyBorder="1" applyAlignment="1" applyProtection="1">
      <alignment horizontal="center" vertical="center" wrapText="1"/>
      <protection locked="0"/>
    </xf>
    <xf numFmtId="0" fontId="17" fillId="0" borderId="0" xfId="0" applyFont="1">
      <alignment vertical="center"/>
    </xf>
    <xf numFmtId="0" fontId="9" fillId="0" borderId="0" xfId="0" applyFont="1" applyAlignment="1">
      <alignment horizontal="right" vertical="center"/>
    </xf>
    <xf numFmtId="0" fontId="18" fillId="0" borderId="0" xfId="0" applyFont="1">
      <alignment vertical="center"/>
    </xf>
    <xf numFmtId="0" fontId="9" fillId="0" borderId="0" xfId="0" applyFont="1">
      <alignment vertical="center"/>
    </xf>
    <xf numFmtId="176" fontId="8" fillId="0" borderId="37" xfId="0" applyNumberFormat="1" applyFont="1" applyBorder="1" applyAlignment="1" applyProtection="1">
      <alignment vertical="center" shrinkToFit="1"/>
      <protection hidden="1"/>
    </xf>
    <xf numFmtId="176" fontId="8" fillId="0" borderId="45" xfId="0" applyNumberFormat="1" applyFont="1" applyBorder="1" applyAlignment="1" applyProtection="1">
      <alignment vertical="center" shrinkToFit="1"/>
      <protection hidden="1"/>
    </xf>
    <xf numFmtId="0" fontId="9" fillId="0" borderId="0" xfId="0" applyFont="1" applyAlignment="1">
      <alignment horizontal="left" vertical="center" wrapText="1"/>
    </xf>
    <xf numFmtId="38" fontId="9" fillId="0" borderId="74" xfId="1" applyFont="1" applyBorder="1" applyAlignment="1" applyProtection="1">
      <alignment horizontal="right" vertical="center" wrapText="1"/>
      <protection hidden="1"/>
    </xf>
    <xf numFmtId="38" fontId="9" fillId="0" borderId="18" xfId="1" applyFont="1" applyBorder="1" applyAlignment="1" applyProtection="1">
      <alignment horizontal="right" vertical="center" wrapText="1"/>
      <protection hidden="1"/>
    </xf>
    <xf numFmtId="38" fontId="9" fillId="0" borderId="78" xfId="1" applyFont="1" applyBorder="1" applyAlignment="1" applyProtection="1">
      <alignment horizontal="right" vertical="center" wrapText="1"/>
      <protection hidden="1"/>
    </xf>
    <xf numFmtId="176" fontId="8" fillId="0" borderId="91" xfId="0" applyNumberFormat="1" applyFont="1" applyBorder="1" applyAlignment="1" applyProtection="1">
      <alignment vertical="center" shrinkToFit="1"/>
      <protection hidden="1"/>
    </xf>
    <xf numFmtId="0" fontId="19" fillId="0" borderId="74" xfId="0" applyFont="1" applyBorder="1" applyAlignment="1">
      <alignment horizontal="center" vertical="center" wrapText="1"/>
    </xf>
    <xf numFmtId="0" fontId="20" fillId="0" borderId="74" xfId="0" applyFont="1" applyBorder="1" applyAlignment="1">
      <alignment horizontal="center" vertical="center" wrapText="1"/>
    </xf>
    <xf numFmtId="0" fontId="9" fillId="0" borderId="82" xfId="0" applyFont="1" applyBorder="1" applyAlignment="1">
      <alignment horizontal="center" vertical="center" shrinkToFit="1"/>
    </xf>
    <xf numFmtId="0" fontId="0" fillId="0" borderId="96" xfId="0" applyBorder="1" applyAlignment="1">
      <alignment horizontal="left" vertical="center"/>
    </xf>
    <xf numFmtId="0" fontId="0" fillId="0" borderId="18" xfId="0" applyBorder="1" applyAlignment="1">
      <alignment horizontal="left" vertical="center"/>
    </xf>
    <xf numFmtId="0" fontId="0" fillId="0" borderId="18" xfId="0" applyBorder="1">
      <alignment vertical="center"/>
    </xf>
    <xf numFmtId="0" fontId="0" fillId="0" borderId="97" xfId="0" applyBorder="1" applyAlignment="1">
      <alignment horizontal="left" vertical="center"/>
    </xf>
    <xf numFmtId="0" fontId="0" fillId="0" borderId="98" xfId="0" applyBorder="1" applyAlignment="1">
      <alignment horizontal="left" vertical="center"/>
    </xf>
    <xf numFmtId="0" fontId="0" fillId="0" borderId="96" xfId="0" applyBorder="1">
      <alignment vertical="center"/>
    </xf>
    <xf numFmtId="0" fontId="0" fillId="0" borderId="97" xfId="0" applyBorder="1">
      <alignment vertical="center"/>
    </xf>
    <xf numFmtId="0" fontId="0" fillId="0" borderId="98" xfId="0" applyBorder="1">
      <alignment vertical="center"/>
    </xf>
    <xf numFmtId="0" fontId="0" fillId="0" borderId="0" xfId="0" applyAlignment="1">
      <alignment horizontal="left" vertical="center"/>
    </xf>
    <xf numFmtId="0" fontId="0" fillId="3" borderId="99" xfId="0" applyFill="1" applyBorder="1" applyAlignment="1">
      <alignment horizontal="left" vertical="center"/>
    </xf>
    <xf numFmtId="0" fontId="0" fillId="3" borderId="99" xfId="0" applyFill="1" applyBorder="1">
      <alignment vertical="center"/>
    </xf>
    <xf numFmtId="0" fontId="22" fillId="3" borderId="96" xfId="0" applyFont="1" applyFill="1" applyBorder="1" applyAlignment="1">
      <alignment horizontal="left" vertical="center"/>
    </xf>
    <xf numFmtId="0" fontId="22" fillId="3" borderId="96" xfId="0" applyFont="1" applyFill="1" applyBorder="1">
      <alignment vertical="center"/>
    </xf>
    <xf numFmtId="0" fontId="22" fillId="3" borderId="18" xfId="0" applyFont="1" applyFill="1" applyBorder="1" applyAlignment="1">
      <alignment horizontal="left" vertical="center"/>
    </xf>
    <xf numFmtId="0" fontId="22" fillId="4" borderId="99" xfId="0" applyFont="1" applyFill="1" applyBorder="1" applyAlignment="1">
      <alignment horizontal="left" vertical="center"/>
    </xf>
    <xf numFmtId="0" fontId="0" fillId="4" borderId="99" xfId="0" applyFill="1" applyBorder="1" applyAlignment="1">
      <alignment horizontal="left" vertical="center"/>
    </xf>
    <xf numFmtId="0" fontId="22" fillId="5" borderId="96" xfId="0" applyFont="1" applyFill="1" applyBorder="1" applyAlignment="1">
      <alignment horizontal="left" vertical="center"/>
    </xf>
    <xf numFmtId="0" fontId="0" fillId="5" borderId="99" xfId="0" applyFill="1" applyBorder="1" applyAlignment="1">
      <alignment horizontal="left" vertical="center"/>
    </xf>
    <xf numFmtId="0" fontId="22" fillId="6" borderId="99" xfId="0" applyFont="1" applyFill="1" applyBorder="1" applyAlignment="1">
      <alignment horizontal="left" vertical="center"/>
    </xf>
    <xf numFmtId="0" fontId="0" fillId="6" borderId="99" xfId="0" applyFill="1" applyBorder="1" applyAlignment="1">
      <alignment horizontal="left" vertical="center"/>
    </xf>
    <xf numFmtId="0" fontId="0" fillId="7" borderId="99" xfId="0" applyFill="1" applyBorder="1" applyAlignment="1">
      <alignment horizontal="left" vertical="center"/>
    </xf>
    <xf numFmtId="0" fontId="22" fillId="7" borderId="96" xfId="0" applyFont="1" applyFill="1" applyBorder="1" applyAlignment="1">
      <alignment horizontal="left" vertical="center"/>
    </xf>
    <xf numFmtId="0" fontId="22" fillId="8" borderId="99" xfId="0" applyFont="1" applyFill="1" applyBorder="1" applyAlignment="1">
      <alignment horizontal="left" vertical="center"/>
    </xf>
    <xf numFmtId="0" fontId="0" fillId="8" borderId="99" xfId="0" applyFill="1" applyBorder="1" applyAlignment="1">
      <alignment horizontal="left" vertical="center"/>
    </xf>
    <xf numFmtId="0" fontId="0" fillId="9" borderId="99" xfId="0" applyFill="1" applyBorder="1" applyAlignment="1">
      <alignment horizontal="left" vertical="center"/>
    </xf>
    <xf numFmtId="0" fontId="22" fillId="9" borderId="99" xfId="0" applyFont="1" applyFill="1" applyBorder="1" applyAlignment="1">
      <alignment horizontal="left" vertical="center"/>
    </xf>
    <xf numFmtId="0" fontId="0" fillId="10" borderId="99" xfId="0" applyFill="1" applyBorder="1" applyAlignment="1">
      <alignment horizontal="left" vertical="center"/>
    </xf>
    <xf numFmtId="0" fontId="22" fillId="10" borderId="18" xfId="0" applyFont="1" applyFill="1" applyBorder="1" applyAlignment="1">
      <alignment horizontal="left" vertical="center"/>
    </xf>
    <xf numFmtId="0" fontId="23" fillId="11" borderId="0" xfId="0" applyFont="1" applyFill="1">
      <alignment vertical="center"/>
    </xf>
    <xf numFmtId="0" fontId="0" fillId="12" borderId="18" xfId="0" applyFill="1" applyBorder="1">
      <alignment vertical="center"/>
    </xf>
    <xf numFmtId="0" fontId="0" fillId="0" borderId="100" xfId="0" applyBorder="1">
      <alignment vertical="center"/>
    </xf>
    <xf numFmtId="0" fontId="0" fillId="0" borderId="100" xfId="0" applyFill="1" applyBorder="1" applyAlignment="1">
      <alignment horizontal="center" vertical="center"/>
    </xf>
    <xf numFmtId="0" fontId="0" fillId="12" borderId="18" xfId="0" applyFill="1" applyBorder="1" applyAlignment="1">
      <alignment horizontal="center" vertical="center"/>
    </xf>
    <xf numFmtId="0" fontId="0" fillId="12" borderId="100" xfId="0" applyFill="1" applyBorder="1">
      <alignment vertical="center"/>
    </xf>
    <xf numFmtId="0" fontId="8" fillId="0" borderId="90" xfId="0" applyFont="1" applyFill="1" applyBorder="1" applyAlignment="1" applyProtection="1">
      <alignment horizontal="center" vertical="center" shrinkToFit="1"/>
      <protection locked="0"/>
    </xf>
    <xf numFmtId="0" fontId="8" fillId="0" borderId="36" xfId="0" applyFont="1" applyFill="1" applyBorder="1" applyAlignment="1" applyProtection="1">
      <alignment horizontal="center" vertical="center" shrinkToFit="1"/>
      <protection locked="0"/>
    </xf>
    <xf numFmtId="0" fontId="8" fillId="0" borderId="73" xfId="0" applyFont="1" applyFill="1" applyBorder="1" applyAlignment="1" applyProtection="1">
      <alignment horizontal="center" vertical="center" shrinkToFit="1"/>
      <protection locked="0"/>
    </xf>
    <xf numFmtId="0" fontId="8" fillId="13" borderId="90" xfId="0" applyFont="1" applyFill="1" applyBorder="1" applyAlignment="1" applyProtection="1">
      <alignment vertical="center" shrinkToFit="1"/>
      <protection locked="0"/>
    </xf>
    <xf numFmtId="0" fontId="8" fillId="13" borderId="36" xfId="0" applyFont="1" applyFill="1" applyBorder="1" applyAlignment="1" applyProtection="1">
      <alignment vertical="center" shrinkToFit="1"/>
      <protection locked="0"/>
    </xf>
    <xf numFmtId="0" fontId="8" fillId="13" borderId="73" xfId="0" applyFont="1" applyFill="1" applyBorder="1" applyAlignment="1" applyProtection="1">
      <alignment vertical="center" shrinkToFit="1"/>
      <protection locked="0"/>
    </xf>
    <xf numFmtId="0" fontId="8" fillId="0" borderId="88" xfId="0" applyFont="1" applyBorder="1" applyAlignment="1" applyProtection="1">
      <alignment horizontal="left" vertical="center" shrinkToFit="1"/>
      <protection locked="0"/>
    </xf>
    <xf numFmtId="0" fontId="8" fillId="0" borderId="84" xfId="0" applyFont="1" applyBorder="1" applyAlignment="1" applyProtection="1">
      <alignment horizontal="left" vertical="center" shrinkToFit="1"/>
      <protection locked="0"/>
    </xf>
    <xf numFmtId="0" fontId="8" fillId="0" borderId="85" xfId="0" applyFont="1" applyBorder="1" applyAlignment="1" applyProtection="1">
      <alignment horizontal="left" vertical="center" shrinkToFit="1"/>
      <protection locked="0"/>
    </xf>
    <xf numFmtId="176" fontId="8" fillId="0" borderId="91" xfId="1" applyNumberFormat="1" applyFont="1" applyFill="1" applyBorder="1" applyAlignment="1" applyProtection="1">
      <alignment horizontal="right" vertical="center" shrinkToFit="1"/>
      <protection hidden="1"/>
    </xf>
    <xf numFmtId="176" fontId="8" fillId="0" borderId="37" xfId="1" applyNumberFormat="1" applyFont="1" applyFill="1" applyBorder="1" applyAlignment="1" applyProtection="1">
      <alignment horizontal="right" vertical="center" shrinkToFit="1"/>
      <protection hidden="1"/>
    </xf>
    <xf numFmtId="176" fontId="8" fillId="0" borderId="45" xfId="1" applyNumberFormat="1" applyFont="1" applyFill="1" applyBorder="1" applyAlignment="1" applyProtection="1">
      <alignment horizontal="right" vertical="center" shrinkToFit="1"/>
      <protection hidden="1"/>
    </xf>
    <xf numFmtId="176" fontId="8" fillId="0" borderId="9" xfId="0" applyNumberFormat="1" applyFont="1" applyBorder="1" applyAlignment="1" applyProtection="1">
      <alignment vertical="center" shrinkToFit="1"/>
      <protection hidden="1"/>
    </xf>
    <xf numFmtId="176" fontId="8" fillId="0" borderId="63" xfId="0" applyNumberFormat="1" applyFont="1" applyBorder="1" applyAlignment="1" applyProtection="1">
      <alignment vertical="center" shrinkToFit="1"/>
      <protection hidden="1"/>
    </xf>
    <xf numFmtId="176" fontId="8" fillId="0" borderId="32" xfId="0" applyNumberFormat="1" applyFont="1" applyBorder="1" applyAlignment="1" applyProtection="1">
      <alignment vertical="center" shrinkToFit="1"/>
      <protection hidden="1"/>
    </xf>
    <xf numFmtId="0" fontId="14" fillId="0" borderId="1" xfId="0" applyFont="1" applyFill="1" applyBorder="1" applyAlignment="1">
      <alignment horizontal="center" vertical="center"/>
    </xf>
    <xf numFmtId="0" fontId="14" fillId="0" borderId="2" xfId="0" applyFont="1" applyFill="1" applyBorder="1" applyAlignment="1">
      <alignment horizontal="center" vertical="center"/>
    </xf>
    <xf numFmtId="0" fontId="7" fillId="0" borderId="0" xfId="0" applyFont="1" applyAlignment="1">
      <alignment horizontal="center" vertical="center"/>
    </xf>
    <xf numFmtId="0" fontId="9" fillId="0" borderId="0" xfId="0" applyFont="1" applyAlignment="1">
      <alignment horizontal="right" vertical="center"/>
    </xf>
    <xf numFmtId="0" fontId="7" fillId="0" borderId="0" xfId="0" applyFont="1" applyAlignment="1" applyProtection="1">
      <alignment horizontal="center" vertical="center"/>
      <protection locked="0"/>
    </xf>
    <xf numFmtId="0" fontId="6" fillId="2" borderId="0" xfId="0" applyFont="1" applyFill="1" applyAlignment="1">
      <alignment horizontal="center" vertical="center"/>
    </xf>
    <xf numFmtId="0" fontId="7" fillId="0" borderId="24" xfId="0" applyFont="1" applyBorder="1" applyAlignment="1">
      <alignment vertical="center" wrapText="1"/>
    </xf>
    <xf numFmtId="0" fontId="7" fillId="0" borderId="25" xfId="0" applyFont="1" applyBorder="1" applyAlignment="1">
      <alignment vertical="center" wrapText="1"/>
    </xf>
    <xf numFmtId="0" fontId="7" fillId="0" borderId="19" xfId="0" applyFont="1" applyFill="1" applyBorder="1" applyAlignment="1" applyProtection="1">
      <alignment horizontal="left" vertical="center" wrapText="1"/>
      <protection locked="0"/>
    </xf>
    <xf numFmtId="0" fontId="7" fillId="0" borderId="20" xfId="0" applyFont="1" applyFill="1" applyBorder="1" applyAlignment="1" applyProtection="1">
      <alignment horizontal="left" vertical="center" wrapText="1"/>
      <protection locked="0"/>
    </xf>
    <xf numFmtId="0" fontId="7" fillId="0" borderId="21"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20" xfId="0" applyFont="1" applyFill="1" applyBorder="1" applyAlignment="1" applyProtection="1">
      <alignment horizontal="center" vertical="center" wrapText="1"/>
      <protection locked="0"/>
    </xf>
    <xf numFmtId="0" fontId="7" fillId="0" borderId="22" xfId="0" applyFont="1" applyFill="1" applyBorder="1" applyAlignment="1" applyProtection="1">
      <alignment horizontal="center" vertical="center" wrapText="1"/>
      <protection locked="0"/>
    </xf>
    <xf numFmtId="0" fontId="7" fillId="0" borderId="0" xfId="0" applyFont="1" applyAlignment="1">
      <alignment horizontal="left" vertical="center" wrapText="1"/>
    </xf>
    <xf numFmtId="38" fontId="15" fillId="0" borderId="5" xfId="0" applyNumberFormat="1" applyFont="1" applyBorder="1" applyAlignment="1" applyProtection="1">
      <alignment horizontal="right" vertical="center"/>
      <protection hidden="1"/>
    </xf>
    <xf numFmtId="0" fontId="15" fillId="0" borderId="5" xfId="0" applyFont="1" applyBorder="1" applyAlignment="1" applyProtection="1">
      <alignment horizontal="right" vertical="center"/>
      <protection hidden="1"/>
    </xf>
    <xf numFmtId="0" fontId="7" fillId="0" borderId="6" xfId="0" applyFont="1" applyBorder="1" applyAlignment="1">
      <alignment shrinkToFit="1"/>
    </xf>
    <xf numFmtId="0" fontId="7" fillId="0" borderId="6" xfId="0" applyFont="1" applyBorder="1" applyAlignment="1">
      <alignment vertical="center"/>
    </xf>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12" xfId="0" applyFont="1" applyBorder="1" applyAlignment="1">
      <alignment vertical="center" wrapText="1"/>
    </xf>
    <xf numFmtId="0" fontId="7" fillId="0" borderId="13" xfId="0" applyFont="1" applyBorder="1" applyAlignment="1">
      <alignment vertical="center" wrapText="1"/>
    </xf>
    <xf numFmtId="0" fontId="7" fillId="0" borderId="14" xfId="0" applyFont="1" applyBorder="1" applyAlignment="1">
      <alignment vertical="center" wrapText="1"/>
    </xf>
    <xf numFmtId="0" fontId="7" fillId="0" borderId="17" xfId="0" applyFont="1" applyBorder="1" applyAlignment="1">
      <alignment vertical="center" wrapText="1"/>
    </xf>
    <xf numFmtId="0" fontId="7" fillId="0" borderId="18" xfId="0" applyFont="1" applyBorder="1" applyAlignment="1">
      <alignment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21" xfId="0" applyFont="1" applyFill="1" applyBorder="1" applyAlignment="1" applyProtection="1">
      <alignment horizontal="left" vertical="center" wrapText="1"/>
      <protection locked="0"/>
    </xf>
    <xf numFmtId="0" fontId="7" fillId="0" borderId="22" xfId="0" applyFont="1" applyFill="1" applyBorder="1" applyAlignment="1" applyProtection="1">
      <alignment horizontal="left" vertical="center" wrapText="1"/>
      <protection locked="0"/>
    </xf>
    <xf numFmtId="0" fontId="7" fillId="0" borderId="23"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15" xfId="0" applyFont="1" applyFill="1" applyBorder="1" applyAlignment="1" applyProtection="1">
      <alignment horizontal="left" vertical="center" wrapText="1"/>
      <protection locked="0"/>
    </xf>
    <xf numFmtId="0" fontId="7" fillId="0" borderId="5" xfId="0" applyFont="1" applyFill="1" applyBorder="1" applyAlignment="1" applyProtection="1">
      <alignment horizontal="left" vertical="center" wrapText="1"/>
      <protection locked="0"/>
    </xf>
    <xf numFmtId="0" fontId="7" fillId="0" borderId="16" xfId="0" applyFont="1" applyFill="1" applyBorder="1" applyAlignment="1" applyProtection="1">
      <alignment horizontal="left" vertical="center" wrapText="1"/>
      <protection locked="0"/>
    </xf>
    <xf numFmtId="0" fontId="7" fillId="0" borderId="35" xfId="0" applyFont="1" applyBorder="1" applyAlignment="1" applyProtection="1">
      <alignment horizontal="center" vertical="center" wrapText="1"/>
      <protection locked="0"/>
    </xf>
    <xf numFmtId="0" fontId="7" fillId="0" borderId="69" xfId="0" applyFont="1" applyBorder="1" applyAlignment="1" applyProtection="1">
      <alignment horizontal="center" vertical="center" wrapText="1"/>
      <protection locked="0"/>
    </xf>
    <xf numFmtId="0" fontId="7" fillId="0" borderId="70" xfId="0" applyFont="1" applyBorder="1" applyAlignment="1" applyProtection="1">
      <alignment horizontal="center" vertical="center" wrapText="1"/>
      <protection locked="0"/>
    </xf>
    <xf numFmtId="0" fontId="7" fillId="0" borderId="23"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7" fillId="0" borderId="54" xfId="0" applyFont="1" applyBorder="1" applyAlignment="1">
      <alignment horizontal="center" vertical="center" wrapText="1"/>
    </xf>
    <xf numFmtId="0" fontId="7" fillId="0" borderId="55" xfId="0" applyFont="1" applyBorder="1" applyAlignment="1">
      <alignment horizontal="center" vertical="center" wrapText="1"/>
    </xf>
    <xf numFmtId="0" fontId="7" fillId="0" borderId="66"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63" xfId="0" applyFont="1" applyBorder="1" applyAlignment="1">
      <alignment horizontal="center" vertical="center" wrapText="1"/>
    </xf>
    <xf numFmtId="0" fontId="7" fillId="0" borderId="67" xfId="0" applyFont="1" applyBorder="1" applyAlignment="1">
      <alignment horizontal="center" vertical="center" wrapText="1"/>
    </xf>
    <xf numFmtId="0" fontId="9" fillId="0" borderId="12" xfId="0" applyFont="1" applyBorder="1" applyAlignment="1">
      <alignment vertical="center" wrapText="1"/>
    </xf>
    <xf numFmtId="0" fontId="9" fillId="0" borderId="13" xfId="0" applyFont="1" applyBorder="1" applyAlignment="1">
      <alignment vertical="center" wrapText="1"/>
    </xf>
    <xf numFmtId="0" fontId="9" fillId="0" borderId="14" xfId="0" applyFont="1" applyBorder="1" applyAlignment="1">
      <alignment vertical="center" wrapText="1"/>
    </xf>
    <xf numFmtId="0" fontId="7" fillId="0" borderId="23" xfId="0" applyFont="1" applyFill="1" applyBorder="1" applyAlignment="1" applyProtection="1">
      <alignment horizontal="left" vertical="center" wrapText="1"/>
      <protection locked="0"/>
    </xf>
    <xf numFmtId="0" fontId="7" fillId="0" borderId="27" xfId="0" applyFont="1" applyBorder="1" applyAlignment="1">
      <alignment vertical="center" wrapText="1"/>
    </xf>
    <xf numFmtId="0" fontId="7" fillId="0" borderId="0" xfId="0" applyFont="1" applyBorder="1" applyAlignment="1">
      <alignment vertical="center" wrapText="1"/>
    </xf>
    <xf numFmtId="0" fontId="7" fillId="0" borderId="28" xfId="0" applyFont="1" applyBorder="1" applyAlignment="1">
      <alignment vertical="center" wrapText="1"/>
    </xf>
    <xf numFmtId="0" fontId="9" fillId="0" borderId="29" xfId="0" applyFont="1" applyBorder="1" applyAlignment="1">
      <alignment vertical="center" wrapText="1"/>
    </xf>
    <xf numFmtId="0" fontId="9" fillId="0" borderId="30" xfId="0" applyFont="1" applyBorder="1" applyAlignment="1">
      <alignment vertical="center" wrapText="1"/>
    </xf>
    <xf numFmtId="0" fontId="9" fillId="0" borderId="31" xfId="0" applyFont="1" applyBorder="1" applyAlignment="1">
      <alignment vertical="center" wrapText="1"/>
    </xf>
    <xf numFmtId="0" fontId="7" fillId="0" borderId="32" xfId="0" applyFont="1" applyFill="1" applyBorder="1" applyAlignment="1" applyProtection="1">
      <alignment horizontal="left" vertical="center" wrapText="1"/>
      <protection locked="0"/>
    </xf>
    <xf numFmtId="0" fontId="7" fillId="0" borderId="33" xfId="0" applyFont="1" applyFill="1" applyBorder="1" applyAlignment="1" applyProtection="1">
      <alignment horizontal="left" vertical="center" wrapText="1"/>
      <protection locked="0"/>
    </xf>
    <xf numFmtId="0" fontId="7" fillId="0" borderId="34" xfId="0" applyFont="1" applyFill="1" applyBorder="1" applyAlignment="1" applyProtection="1">
      <alignment horizontal="left" vertical="center" wrapText="1"/>
      <protection locked="0"/>
    </xf>
    <xf numFmtId="0" fontId="10" fillId="0" borderId="10" xfId="0" applyFont="1" applyBorder="1" applyAlignment="1">
      <alignment vertical="center" wrapText="1"/>
    </xf>
    <xf numFmtId="0" fontId="7" fillId="0" borderId="49"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62" xfId="0" applyFont="1" applyBorder="1" applyAlignment="1" applyProtection="1">
      <alignment horizontal="center" vertical="center" wrapText="1"/>
      <protection locked="0"/>
    </xf>
    <xf numFmtId="0" fontId="7" fillId="0" borderId="50" xfId="0" applyFont="1" applyBorder="1" applyAlignment="1" applyProtection="1">
      <alignment horizontal="center" vertical="center" wrapText="1"/>
      <protection locked="0"/>
    </xf>
    <xf numFmtId="0" fontId="7" fillId="0" borderId="65" xfId="0" applyFont="1" applyBorder="1" applyAlignment="1" applyProtection="1">
      <alignment horizontal="center" vertical="center" wrapText="1"/>
      <protection locked="0"/>
    </xf>
    <xf numFmtId="0" fontId="7" fillId="0" borderId="62"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52" xfId="0" applyFont="1" applyBorder="1" applyAlignment="1" applyProtection="1">
      <alignment horizontal="center" vertical="center" wrapText="1"/>
      <protection locked="0"/>
    </xf>
    <xf numFmtId="0" fontId="7" fillId="0" borderId="53" xfId="0" applyFont="1" applyBorder="1" applyAlignment="1" applyProtection="1">
      <alignment horizontal="center" vertical="center" wrapText="1"/>
      <protection locked="0"/>
    </xf>
    <xf numFmtId="0" fontId="7" fillId="0" borderId="46" xfId="0" applyFont="1" applyBorder="1" applyAlignment="1">
      <alignment horizontal="left" vertical="center" wrapText="1"/>
    </xf>
    <xf numFmtId="0" fontId="7" fillId="0" borderId="0" xfId="0" applyFont="1" applyBorder="1" applyAlignment="1">
      <alignment horizontal="left" vertical="center" wrapText="1"/>
    </xf>
    <xf numFmtId="0" fontId="7" fillId="0" borderId="44" xfId="0" applyFont="1" applyBorder="1" applyAlignment="1">
      <alignment horizontal="center" vertical="center" wrapText="1"/>
    </xf>
    <xf numFmtId="0" fontId="7" fillId="0" borderId="46" xfId="0" applyFont="1" applyBorder="1" applyAlignment="1">
      <alignment horizontal="center" vertical="center"/>
    </xf>
    <xf numFmtId="0" fontId="7" fillId="0" borderId="43" xfId="0" applyFont="1" applyBorder="1" applyAlignment="1">
      <alignment horizontal="center" vertical="center"/>
    </xf>
    <xf numFmtId="0" fontId="7" fillId="0" borderId="41" xfId="0" applyFont="1" applyBorder="1" applyAlignment="1">
      <alignment horizontal="center" vertical="center"/>
    </xf>
    <xf numFmtId="0" fontId="7" fillId="0" borderId="0" xfId="0" applyFont="1" applyBorder="1" applyAlignment="1">
      <alignment horizontal="center" vertical="center"/>
    </xf>
    <xf numFmtId="0" fontId="7" fillId="0" borderId="28" xfId="0" applyFont="1" applyBorder="1" applyAlignment="1">
      <alignment horizontal="center" vertical="center"/>
    </xf>
    <xf numFmtId="0" fontId="13" fillId="0" borderId="41" xfId="0" applyFont="1" applyBorder="1" applyAlignment="1">
      <alignment horizontal="center" vertical="center"/>
    </xf>
    <xf numFmtId="0" fontId="11" fillId="0" borderId="0" xfId="0" applyFont="1" applyBorder="1" applyAlignment="1">
      <alignment horizontal="center" vertical="center"/>
    </xf>
    <xf numFmtId="0" fontId="11" fillId="0" borderId="28" xfId="0" applyFont="1" applyBorder="1" applyAlignment="1">
      <alignment horizontal="center" vertical="center"/>
    </xf>
    <xf numFmtId="0" fontId="11" fillId="0" borderId="41" xfId="0" applyFont="1" applyBorder="1" applyAlignment="1">
      <alignment horizontal="center" vertical="center"/>
    </xf>
    <xf numFmtId="0" fontId="11" fillId="0" borderId="23" xfId="0" applyFont="1" applyBorder="1" applyAlignment="1">
      <alignment horizontal="center" vertical="center"/>
    </xf>
    <xf numFmtId="0" fontId="11" fillId="0" borderId="5" xfId="0" applyFont="1" applyBorder="1" applyAlignment="1">
      <alignment horizontal="center" vertical="center"/>
    </xf>
    <xf numFmtId="0" fontId="11" fillId="0" borderId="42" xfId="0" applyFont="1" applyBorder="1" applyAlignment="1">
      <alignment horizontal="center" vertical="center"/>
    </xf>
    <xf numFmtId="0" fontId="14" fillId="0" borderId="44" xfId="0" applyFont="1" applyBorder="1" applyAlignment="1">
      <alignment horizontal="left" vertical="center" wrapText="1"/>
    </xf>
    <xf numFmtId="0" fontId="14" fillId="0" borderId="46" xfId="0" applyFont="1" applyBorder="1" applyAlignment="1">
      <alignment horizontal="left" vertical="center" wrapText="1"/>
    </xf>
    <xf numFmtId="0" fontId="14" fillId="0" borderId="43" xfId="0" applyFont="1" applyBorder="1" applyAlignment="1">
      <alignment horizontal="left" vertical="center" wrapText="1"/>
    </xf>
    <xf numFmtId="0" fontId="14" fillId="0" borderId="41" xfId="0" applyFont="1" applyBorder="1" applyAlignment="1">
      <alignment horizontal="left" vertical="center" wrapText="1"/>
    </xf>
    <xf numFmtId="0" fontId="14" fillId="0" borderId="0" xfId="0" applyFont="1" applyBorder="1" applyAlignment="1">
      <alignment horizontal="left" vertical="center" wrapText="1"/>
    </xf>
    <xf numFmtId="0" fontId="14" fillId="0" borderId="28" xfId="0" applyFont="1" applyBorder="1" applyAlignment="1">
      <alignment horizontal="left" vertical="center" wrapText="1"/>
    </xf>
    <xf numFmtId="0" fontId="14" fillId="0" borderId="23" xfId="0" applyFont="1" applyBorder="1" applyAlignment="1">
      <alignment horizontal="left" vertical="center" wrapText="1"/>
    </xf>
    <xf numFmtId="0" fontId="14" fillId="0" borderId="5" xfId="0" applyFont="1" applyBorder="1" applyAlignment="1">
      <alignment horizontal="left" vertical="center" wrapText="1"/>
    </xf>
    <xf numFmtId="0" fontId="14" fillId="0" borderId="42" xfId="0" applyFont="1" applyBorder="1" applyAlignment="1">
      <alignment horizontal="left" vertical="center" wrapText="1"/>
    </xf>
    <xf numFmtId="0" fontId="12" fillId="0" borderId="41" xfId="0" applyFont="1" applyBorder="1" applyAlignment="1">
      <alignment horizontal="center" vertical="center"/>
    </xf>
    <xf numFmtId="0" fontId="12" fillId="0" borderId="0" xfId="0" applyFont="1" applyBorder="1" applyAlignment="1">
      <alignment horizontal="center" vertical="center"/>
    </xf>
    <xf numFmtId="0" fontId="12" fillId="0" borderId="28" xfId="0" applyFont="1" applyBorder="1" applyAlignment="1">
      <alignment horizontal="center" vertical="center"/>
    </xf>
    <xf numFmtId="0" fontId="12" fillId="0" borderId="23" xfId="0" applyFont="1" applyBorder="1" applyAlignment="1">
      <alignment horizontal="center" vertical="center"/>
    </xf>
    <xf numFmtId="0" fontId="12" fillId="0" borderId="5" xfId="0" applyFont="1" applyBorder="1" applyAlignment="1">
      <alignment horizontal="center" vertical="center"/>
    </xf>
    <xf numFmtId="0" fontId="12" fillId="0" borderId="42" xfId="0" applyFont="1" applyBorder="1" applyAlignment="1">
      <alignment horizontal="center" vertical="center"/>
    </xf>
    <xf numFmtId="0" fontId="8" fillId="0" borderId="44" xfId="0" applyFont="1" applyBorder="1" applyAlignment="1">
      <alignment horizontal="left" vertical="center" wrapText="1"/>
    </xf>
    <xf numFmtId="0" fontId="8" fillId="0" borderId="46" xfId="0" applyFont="1" applyBorder="1" applyAlignment="1">
      <alignment horizontal="left" vertical="center" wrapText="1"/>
    </xf>
    <xf numFmtId="0" fontId="8" fillId="0" borderId="43" xfId="0" applyFont="1" applyBorder="1" applyAlignment="1">
      <alignment horizontal="left" vertical="center" wrapText="1"/>
    </xf>
    <xf numFmtId="0" fontId="8" fillId="0" borderId="41" xfId="0" applyFont="1" applyBorder="1" applyAlignment="1">
      <alignment horizontal="left" vertical="center" wrapText="1"/>
    </xf>
    <xf numFmtId="0" fontId="8" fillId="0" borderId="0" xfId="0" applyFont="1" applyBorder="1" applyAlignment="1">
      <alignment horizontal="left" vertical="center" wrapText="1"/>
    </xf>
    <xf numFmtId="0" fontId="8" fillId="0" borderId="28" xfId="0" applyFont="1" applyBorder="1" applyAlignment="1">
      <alignment horizontal="left" vertical="center" wrapText="1"/>
    </xf>
    <xf numFmtId="0" fontId="10" fillId="0" borderId="10" xfId="0" applyFont="1" applyBorder="1" applyAlignment="1">
      <alignment horizontal="left" vertical="center"/>
    </xf>
    <xf numFmtId="0" fontId="7" fillId="0" borderId="59" xfId="0" applyFont="1" applyBorder="1" applyAlignment="1">
      <alignment horizontal="center" vertical="center" wrapText="1"/>
    </xf>
    <xf numFmtId="0" fontId="7" fillId="0" borderId="60"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68" xfId="0" applyFont="1" applyBorder="1" applyAlignment="1" applyProtection="1">
      <alignment horizontal="center" vertical="center" wrapText="1"/>
      <protection locked="0"/>
    </xf>
    <xf numFmtId="0" fontId="7" fillId="0" borderId="60" xfId="0" applyFont="1" applyBorder="1" applyAlignment="1" applyProtection="1">
      <alignment horizontal="center" vertical="center" wrapText="1"/>
      <protection locked="0"/>
    </xf>
    <xf numFmtId="0" fontId="7" fillId="0" borderId="61" xfId="0" applyFont="1" applyBorder="1" applyAlignment="1" applyProtection="1">
      <alignment horizontal="center" vertical="center" wrapText="1"/>
      <protection locked="0"/>
    </xf>
    <xf numFmtId="0" fontId="9" fillId="0" borderId="74" xfId="0" applyFont="1" applyBorder="1" applyAlignment="1">
      <alignment horizontal="center" vertical="center"/>
    </xf>
    <xf numFmtId="0" fontId="9" fillId="0" borderId="82" xfId="0" applyFont="1" applyBorder="1" applyAlignment="1">
      <alignment horizontal="center" vertical="center"/>
    </xf>
    <xf numFmtId="0" fontId="9" fillId="0" borderId="94" xfId="0" applyFont="1" applyBorder="1" applyAlignment="1">
      <alignment horizontal="center" vertical="center"/>
    </xf>
    <xf numFmtId="0" fontId="9" fillId="0" borderId="83" xfId="0" applyFont="1" applyBorder="1" applyAlignment="1">
      <alignment horizontal="center" vertical="center"/>
    </xf>
    <xf numFmtId="0" fontId="9" fillId="0" borderId="82" xfId="0" applyFont="1" applyBorder="1" applyAlignment="1">
      <alignment horizontal="center" vertical="center" shrinkToFit="1"/>
    </xf>
    <xf numFmtId="0" fontId="9" fillId="0" borderId="95" xfId="0" applyFont="1" applyBorder="1" applyAlignment="1">
      <alignment horizontal="center" vertical="center" shrinkToFit="1"/>
    </xf>
    <xf numFmtId="0" fontId="8" fillId="0" borderId="86" xfId="0" applyFont="1" applyBorder="1" applyAlignment="1" applyProtection="1">
      <alignment horizontal="left" vertical="center" shrinkToFit="1"/>
      <protection locked="0"/>
    </xf>
    <xf numFmtId="0" fontId="8" fillId="0" borderId="87" xfId="0" applyFont="1" applyBorder="1" applyAlignment="1" applyProtection="1">
      <alignment horizontal="left" vertical="center" shrinkToFit="1"/>
      <protection locked="0"/>
    </xf>
    <xf numFmtId="0" fontId="8" fillId="0" borderId="89" xfId="0" applyFont="1" applyBorder="1" applyAlignment="1" applyProtection="1">
      <alignment horizontal="left" vertical="center" shrinkToFit="1"/>
      <protection locked="0"/>
    </xf>
    <xf numFmtId="0" fontId="8" fillId="0" borderId="90" xfId="0" applyFont="1" applyBorder="1" applyAlignment="1" applyProtection="1">
      <alignment horizontal="left" vertical="center" shrinkToFit="1"/>
      <protection locked="0"/>
    </xf>
    <xf numFmtId="0" fontId="8" fillId="0" borderId="91" xfId="0" applyFont="1" applyBorder="1" applyAlignment="1" applyProtection="1">
      <alignment horizontal="left" vertical="center" shrinkToFit="1"/>
      <protection locked="0"/>
    </xf>
    <xf numFmtId="176" fontId="8" fillId="2" borderId="91" xfId="1" applyNumberFormat="1" applyFont="1" applyFill="1" applyBorder="1" applyAlignment="1" applyProtection="1">
      <alignment horizontal="right" vertical="center" shrinkToFit="1"/>
      <protection hidden="1"/>
    </xf>
    <xf numFmtId="176" fontId="8" fillId="2" borderId="92" xfId="1" applyNumberFormat="1" applyFont="1" applyFill="1" applyBorder="1" applyAlignment="1" applyProtection="1">
      <alignment horizontal="right" vertical="center" shrinkToFit="1"/>
      <protection hidden="1"/>
    </xf>
    <xf numFmtId="0" fontId="9" fillId="0" borderId="93" xfId="0" applyFont="1" applyBorder="1" applyAlignment="1">
      <alignment horizontal="center" vertical="center"/>
    </xf>
    <xf numFmtId="0" fontId="8" fillId="0" borderId="71" xfId="0" applyFont="1" applyBorder="1" applyAlignment="1" applyProtection="1">
      <alignment horizontal="left" vertical="center" shrinkToFit="1"/>
      <protection locked="0"/>
    </xf>
    <xf numFmtId="0" fontId="8" fillId="0" borderId="38" xfId="0" applyFont="1" applyBorder="1" applyAlignment="1" applyProtection="1">
      <alignment horizontal="left" vertical="center" shrinkToFit="1"/>
      <protection locked="0"/>
    </xf>
    <xf numFmtId="0" fontId="8" fillId="0" borderId="72" xfId="0" applyFont="1" applyBorder="1" applyAlignment="1" applyProtection="1">
      <alignment horizontal="left" vertical="center" shrinkToFit="1"/>
      <protection locked="0"/>
    </xf>
    <xf numFmtId="0" fontId="8" fillId="0" borderId="36" xfId="0" applyFont="1" applyBorder="1" applyAlignment="1" applyProtection="1">
      <alignment horizontal="left" vertical="center" shrinkToFit="1"/>
      <protection locked="0"/>
    </xf>
    <xf numFmtId="0" fontId="8" fillId="0" borderId="37" xfId="0" applyFont="1" applyBorder="1" applyAlignment="1" applyProtection="1">
      <alignment horizontal="left" vertical="center" shrinkToFit="1"/>
      <protection locked="0"/>
    </xf>
    <xf numFmtId="0" fontId="7" fillId="0" borderId="0" xfId="0" applyFont="1" applyBorder="1" applyAlignment="1">
      <alignment vertical="center"/>
    </xf>
    <xf numFmtId="0" fontId="7" fillId="0" borderId="0" xfId="0" applyFont="1" applyBorder="1" applyAlignment="1">
      <alignment horizontal="left" vertical="center"/>
    </xf>
    <xf numFmtId="0" fontId="7" fillId="0" borderId="0" xfId="0" applyFont="1" applyAlignment="1">
      <alignment vertical="center"/>
    </xf>
    <xf numFmtId="0" fontId="7" fillId="0" borderId="5" xfId="0" applyFont="1" applyBorder="1" applyAlignment="1" applyProtection="1">
      <alignment horizontal="center" vertical="center"/>
      <protection locked="0"/>
    </xf>
    <xf numFmtId="0" fontId="7" fillId="0" borderId="47" xfId="0" applyFont="1" applyBorder="1" applyAlignment="1" applyProtection="1">
      <alignment horizontal="center" vertical="center"/>
      <protection locked="0"/>
    </xf>
    <xf numFmtId="0" fontId="7" fillId="0" borderId="5" xfId="0" applyFont="1" applyBorder="1" applyAlignment="1">
      <alignment horizontal="justify" vertical="center" shrinkToFit="1"/>
    </xf>
    <xf numFmtId="0" fontId="7" fillId="0" borderId="47" xfId="0" applyFont="1" applyBorder="1" applyAlignment="1">
      <alignment horizontal="justify" vertical="center"/>
    </xf>
    <xf numFmtId="0" fontId="7" fillId="0" borderId="47" xfId="0" applyFont="1" applyBorder="1" applyAlignment="1">
      <alignment horizontal="justify" vertical="center" shrinkToFit="1"/>
    </xf>
    <xf numFmtId="176" fontId="8" fillId="2" borderId="37" xfId="1" applyNumberFormat="1" applyFont="1" applyFill="1" applyBorder="1" applyAlignment="1" applyProtection="1">
      <alignment horizontal="right" vertical="center" shrinkToFit="1"/>
      <protection hidden="1"/>
    </xf>
    <xf numFmtId="176" fontId="8" fillId="2" borderId="39" xfId="1" applyNumberFormat="1" applyFont="1" applyFill="1" applyBorder="1" applyAlignment="1" applyProtection="1">
      <alignment horizontal="right" vertical="center" shrinkToFit="1"/>
      <protection hidden="1"/>
    </xf>
    <xf numFmtId="0" fontId="10" fillId="0" borderId="0" xfId="0" applyFont="1" applyAlignment="1">
      <alignment horizontal="left" vertical="top" wrapText="1"/>
    </xf>
    <xf numFmtId="176" fontId="8" fillId="0" borderId="9" xfId="0" applyNumberFormat="1" applyFont="1" applyBorder="1" applyAlignment="1" applyProtection="1">
      <alignment vertical="center" shrinkToFit="1"/>
      <protection hidden="1"/>
    </xf>
    <xf numFmtId="176" fontId="8" fillId="0" borderId="11" xfId="0" applyNumberFormat="1" applyFont="1" applyBorder="1" applyAlignment="1" applyProtection="1">
      <alignment vertical="center" shrinkToFit="1"/>
      <protection hidden="1"/>
    </xf>
    <xf numFmtId="176" fontId="8" fillId="0" borderId="63" xfId="0" applyNumberFormat="1" applyFont="1" applyBorder="1" applyAlignment="1" applyProtection="1">
      <alignment vertical="center" shrinkToFit="1"/>
      <protection hidden="1"/>
    </xf>
    <xf numFmtId="176" fontId="8" fillId="0" borderId="76" xfId="0" applyNumberFormat="1" applyFont="1" applyBorder="1" applyAlignment="1" applyProtection="1">
      <alignment vertical="center" shrinkToFit="1"/>
      <protection hidden="1"/>
    </xf>
    <xf numFmtId="176" fontId="8" fillId="0" borderId="32" xfId="0" applyNumberFormat="1" applyFont="1" applyBorder="1" applyAlignment="1" applyProtection="1">
      <alignment vertical="center" shrinkToFit="1"/>
      <protection hidden="1"/>
    </xf>
    <xf numFmtId="176" fontId="8" fillId="0" borderId="34" xfId="0" applyNumberFormat="1" applyFont="1" applyBorder="1" applyAlignment="1" applyProtection="1">
      <alignment vertical="center" shrinkToFit="1"/>
      <protection hidden="1"/>
    </xf>
    <xf numFmtId="38" fontId="9" fillId="0" borderId="82" xfId="1" applyFont="1" applyFill="1" applyBorder="1" applyAlignment="1">
      <alignment horizontal="center" vertical="center" wrapText="1"/>
    </xf>
    <xf numFmtId="38" fontId="9" fillId="0" borderId="83" xfId="1" applyFont="1" applyFill="1" applyBorder="1" applyAlignment="1">
      <alignment horizontal="center" vertical="center" wrapText="1"/>
    </xf>
    <xf numFmtId="38" fontId="9" fillId="0" borderId="63" xfId="1" applyFont="1" applyFill="1" applyBorder="1" applyAlignment="1">
      <alignment horizontal="center" vertical="center" wrapText="1"/>
    </xf>
    <xf numFmtId="38" fontId="9" fillId="0" borderId="67" xfId="1" applyFont="1" applyFill="1" applyBorder="1" applyAlignment="1">
      <alignment horizontal="center" vertical="center" wrapText="1"/>
    </xf>
    <xf numFmtId="38" fontId="9" fillId="0" borderId="80" xfId="1" applyFont="1" applyFill="1" applyBorder="1" applyAlignment="1">
      <alignment horizontal="center" vertical="center" wrapText="1"/>
    </xf>
    <xf numFmtId="38" fontId="9" fillId="0" borderId="81" xfId="1" applyFont="1" applyFill="1" applyBorder="1" applyAlignment="1">
      <alignment horizontal="center" vertical="center" wrapText="1"/>
    </xf>
    <xf numFmtId="38" fontId="9" fillId="0" borderId="7" xfId="1" applyFont="1" applyFill="1" applyBorder="1" applyAlignment="1">
      <alignment horizontal="center" vertical="center" wrapText="1"/>
    </xf>
    <xf numFmtId="38" fontId="9" fillId="0" borderId="75" xfId="1" applyFont="1" applyFill="1" applyBorder="1" applyAlignment="1">
      <alignment horizontal="center" vertical="center" wrapText="1"/>
    </xf>
    <xf numFmtId="38" fontId="9" fillId="0" borderId="77" xfId="1" applyFont="1" applyFill="1" applyBorder="1" applyAlignment="1">
      <alignment horizontal="center" vertical="center" wrapText="1"/>
    </xf>
    <xf numFmtId="0" fontId="8" fillId="0" borderId="29" xfId="0" applyFont="1" applyBorder="1" applyAlignment="1" applyProtection="1">
      <alignment horizontal="left" vertical="center" shrinkToFit="1"/>
      <protection locked="0"/>
    </xf>
    <xf numFmtId="0" fontId="8" fillId="0" borderId="31" xfId="0" applyFont="1" applyBorder="1" applyAlignment="1" applyProtection="1">
      <alignment horizontal="left" vertical="center" shrinkToFit="1"/>
      <protection locked="0"/>
    </xf>
    <xf numFmtId="0" fontId="8" fillId="0" borderId="30" xfId="0" applyFont="1" applyBorder="1" applyAlignment="1" applyProtection="1">
      <alignment horizontal="left" vertical="center" shrinkToFit="1"/>
      <protection locked="0"/>
    </xf>
    <xf numFmtId="0" fontId="8" fillId="0" borderId="73" xfId="0" applyFont="1" applyBorder="1" applyAlignment="1" applyProtection="1">
      <alignment horizontal="left" vertical="center" shrinkToFit="1"/>
      <protection locked="0"/>
    </xf>
    <xf numFmtId="0" fontId="8" fillId="0" borderId="45" xfId="0" applyFont="1" applyBorder="1" applyAlignment="1" applyProtection="1">
      <alignment horizontal="left" vertical="center" shrinkToFit="1"/>
      <protection locked="0"/>
    </xf>
    <xf numFmtId="0" fontId="8" fillId="0" borderId="79" xfId="0" applyFont="1" applyBorder="1" applyAlignment="1" applyProtection="1">
      <alignment horizontal="left" vertical="center" shrinkToFit="1"/>
      <protection locked="0"/>
    </xf>
    <xf numFmtId="0" fontId="8" fillId="0" borderId="40" xfId="0" applyFont="1" applyBorder="1" applyAlignment="1" applyProtection="1">
      <alignment horizontal="left" vertical="center" shrinkToFit="1"/>
      <protection locked="0"/>
    </xf>
    <xf numFmtId="176" fontId="8" fillId="2" borderId="45" xfId="1" applyNumberFormat="1" applyFont="1" applyFill="1" applyBorder="1" applyAlignment="1" applyProtection="1">
      <alignment horizontal="right" vertical="center" shrinkToFit="1"/>
      <protection hidden="1"/>
    </xf>
    <xf numFmtId="176" fontId="8" fillId="2" borderId="48" xfId="1" applyNumberFormat="1" applyFont="1" applyFill="1" applyBorder="1" applyAlignment="1" applyProtection="1">
      <alignment horizontal="right" vertical="center" shrinkToFit="1"/>
      <protection hidden="1"/>
    </xf>
  </cellXfs>
  <cellStyles count="2">
    <cellStyle name="桁区切り" xfId="1" builtinId="6"/>
    <cellStyle name="標準" xfId="0" builtinId="0"/>
  </cellStyles>
  <dxfs count="14">
    <dxf>
      <font>
        <color theme="0" tint="-0.34998626667073579"/>
      </font>
      <fill>
        <patternFill>
          <bgColor theme="0" tint="-0.34998626667073579"/>
        </patternFill>
      </fill>
    </dxf>
    <dxf>
      <font>
        <color theme="0"/>
      </font>
    </dxf>
    <dxf>
      <fill>
        <patternFill>
          <bgColor rgb="FFFFFF00"/>
        </patternFill>
      </fill>
    </dxf>
    <dxf>
      <font>
        <color auto="1"/>
      </font>
      <fill>
        <patternFill>
          <bgColor theme="0"/>
        </patternFill>
      </fill>
    </dxf>
    <dxf>
      <fill>
        <patternFill>
          <bgColor rgb="FFFFFF00"/>
        </patternFill>
      </fill>
    </dxf>
    <dxf>
      <fill>
        <patternFill>
          <bgColor rgb="FFFFFF00"/>
        </patternFill>
      </fill>
    </dxf>
    <dxf>
      <font>
        <color auto="1"/>
      </font>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4</xdr:col>
      <xdr:colOff>85725</xdr:colOff>
      <xdr:row>19</xdr:row>
      <xdr:rowOff>257175</xdr:rowOff>
    </xdr:from>
    <xdr:to>
      <xdr:col>5</xdr:col>
      <xdr:colOff>179319</xdr:colOff>
      <xdr:row>21</xdr:row>
      <xdr:rowOff>47626</xdr:rowOff>
    </xdr:to>
    <xdr:sp macro="" textlink="">
      <xdr:nvSpPr>
        <xdr:cNvPr id="2"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02000000}"/>
            </a:ext>
          </a:extLst>
        </xdr:cNvPr>
        <xdr:cNvSpPr/>
      </xdr:nvSpPr>
      <xdr:spPr bwMode="auto">
        <a:xfrm>
          <a:off x="1390650" y="5343525"/>
          <a:ext cx="51435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xdr:twoCellAnchor editAs="oneCell">
    <xdr:from>
      <xdr:col>5</xdr:col>
      <xdr:colOff>304800</xdr:colOff>
      <xdr:row>19</xdr:row>
      <xdr:rowOff>257175</xdr:rowOff>
    </xdr:from>
    <xdr:to>
      <xdr:col>6</xdr:col>
      <xdr:colOff>304800</xdr:colOff>
      <xdr:row>21</xdr:row>
      <xdr:rowOff>47626</xdr:rowOff>
    </xdr:to>
    <xdr:sp macro="" textlink="">
      <xdr:nvSpPr>
        <xdr:cNvPr id="3"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000-000003000000}"/>
            </a:ext>
          </a:extLst>
        </xdr:cNvPr>
        <xdr:cNvSpPr/>
      </xdr:nvSpPr>
      <xdr:spPr bwMode="auto">
        <a:xfrm>
          <a:off x="1981200" y="5343525"/>
          <a:ext cx="4572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xdr:twoCellAnchor editAs="oneCell">
    <xdr:from>
      <xdr:col>4</xdr:col>
      <xdr:colOff>85725</xdr:colOff>
      <xdr:row>19</xdr:row>
      <xdr:rowOff>257175</xdr:rowOff>
    </xdr:from>
    <xdr:to>
      <xdr:col>5</xdr:col>
      <xdr:colOff>179319</xdr:colOff>
      <xdr:row>21</xdr:row>
      <xdr:rowOff>47626</xdr:rowOff>
    </xdr:to>
    <xdr:sp macro="" textlink="">
      <xdr:nvSpPr>
        <xdr:cNvPr id="4" name="Check Box 1" hidden="1">
          <a:extLst>
            <a:ext uri="{63B3BB69-23CF-44E3-9099-C40C66FF867C}">
              <a14:compatExt xmlns:a14="http://schemas.microsoft.com/office/drawing/2010/main" spid="_x0000_s4097"/>
            </a:ext>
            <a:ext uri="{FF2B5EF4-FFF2-40B4-BE49-F238E27FC236}">
              <a16:creationId xmlns:a16="http://schemas.microsoft.com/office/drawing/2014/main" id="{00000000-0008-0000-0000-000004000000}"/>
            </a:ext>
          </a:extLst>
        </xdr:cNvPr>
        <xdr:cNvSpPr/>
      </xdr:nvSpPr>
      <xdr:spPr bwMode="auto">
        <a:xfrm>
          <a:off x="1390650" y="5343525"/>
          <a:ext cx="51435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xdr:twoCellAnchor editAs="oneCell">
    <xdr:from>
      <xdr:col>5</xdr:col>
      <xdr:colOff>304800</xdr:colOff>
      <xdr:row>19</xdr:row>
      <xdr:rowOff>257175</xdr:rowOff>
    </xdr:from>
    <xdr:to>
      <xdr:col>6</xdr:col>
      <xdr:colOff>304800</xdr:colOff>
      <xdr:row>21</xdr:row>
      <xdr:rowOff>47626</xdr:rowOff>
    </xdr:to>
    <xdr:sp macro="" textlink="">
      <xdr:nvSpPr>
        <xdr:cNvPr id="5" name="Check Box 2" hidden="1">
          <a:extLst>
            <a:ext uri="{63B3BB69-23CF-44E3-9099-C40C66FF867C}">
              <a14:compatExt xmlns:a14="http://schemas.microsoft.com/office/drawing/2010/main" spid="_x0000_s4098"/>
            </a:ext>
            <a:ext uri="{FF2B5EF4-FFF2-40B4-BE49-F238E27FC236}">
              <a16:creationId xmlns:a16="http://schemas.microsoft.com/office/drawing/2014/main" id="{00000000-0008-0000-0000-000005000000}"/>
            </a:ext>
          </a:extLst>
        </xdr:cNvPr>
        <xdr:cNvSpPr/>
      </xdr:nvSpPr>
      <xdr:spPr bwMode="auto">
        <a:xfrm>
          <a:off x="1981200" y="5343525"/>
          <a:ext cx="4572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xdr:twoCellAnchor editAs="oneCell">
    <xdr:from>
      <xdr:col>4</xdr:col>
      <xdr:colOff>85725</xdr:colOff>
      <xdr:row>19</xdr:row>
      <xdr:rowOff>257175</xdr:rowOff>
    </xdr:from>
    <xdr:to>
      <xdr:col>5</xdr:col>
      <xdr:colOff>179319</xdr:colOff>
      <xdr:row>21</xdr:row>
      <xdr:rowOff>47626</xdr:rowOff>
    </xdr:to>
    <xdr:sp macro="" textlink="">
      <xdr:nvSpPr>
        <xdr:cNvPr id="8"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08000000}"/>
            </a:ext>
          </a:extLst>
        </xdr:cNvPr>
        <xdr:cNvSpPr/>
      </xdr:nvSpPr>
      <xdr:spPr bwMode="auto">
        <a:xfrm>
          <a:off x="1390650" y="5343525"/>
          <a:ext cx="51435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xdr:twoCellAnchor editAs="oneCell">
    <xdr:from>
      <xdr:col>5</xdr:col>
      <xdr:colOff>304800</xdr:colOff>
      <xdr:row>19</xdr:row>
      <xdr:rowOff>257175</xdr:rowOff>
    </xdr:from>
    <xdr:to>
      <xdr:col>6</xdr:col>
      <xdr:colOff>304800</xdr:colOff>
      <xdr:row>21</xdr:row>
      <xdr:rowOff>47626</xdr:rowOff>
    </xdr:to>
    <xdr:sp macro="" textlink="">
      <xdr:nvSpPr>
        <xdr:cNvPr id="9"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000-000009000000}"/>
            </a:ext>
          </a:extLst>
        </xdr:cNvPr>
        <xdr:cNvSpPr/>
      </xdr:nvSpPr>
      <xdr:spPr bwMode="auto">
        <a:xfrm>
          <a:off x="1981200" y="5343525"/>
          <a:ext cx="4572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xdr:twoCellAnchor editAs="oneCell">
    <xdr:from>
      <xdr:col>4</xdr:col>
      <xdr:colOff>85725</xdr:colOff>
      <xdr:row>19</xdr:row>
      <xdr:rowOff>257175</xdr:rowOff>
    </xdr:from>
    <xdr:to>
      <xdr:col>5</xdr:col>
      <xdr:colOff>179319</xdr:colOff>
      <xdr:row>21</xdr:row>
      <xdr:rowOff>47626</xdr:rowOff>
    </xdr:to>
    <xdr:sp macro="" textlink="">
      <xdr:nvSpPr>
        <xdr:cNvPr id="10" name="Check Box 3" hidden="1">
          <a:extLst>
            <a:ext uri="{63B3BB69-23CF-44E3-9099-C40C66FF867C}">
              <a14:compatExt xmlns:a14="http://schemas.microsoft.com/office/drawing/2010/main" spid="_x0000_s4099"/>
            </a:ext>
            <a:ext uri="{FF2B5EF4-FFF2-40B4-BE49-F238E27FC236}">
              <a16:creationId xmlns:a16="http://schemas.microsoft.com/office/drawing/2014/main" id="{00000000-0008-0000-0000-00000A000000}"/>
            </a:ext>
          </a:extLst>
        </xdr:cNvPr>
        <xdr:cNvSpPr/>
      </xdr:nvSpPr>
      <xdr:spPr bwMode="auto">
        <a:xfrm>
          <a:off x="1390650" y="5343525"/>
          <a:ext cx="51435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xdr:twoCellAnchor editAs="oneCell">
    <xdr:from>
      <xdr:col>5</xdr:col>
      <xdr:colOff>304800</xdr:colOff>
      <xdr:row>19</xdr:row>
      <xdr:rowOff>257175</xdr:rowOff>
    </xdr:from>
    <xdr:to>
      <xdr:col>6</xdr:col>
      <xdr:colOff>304800</xdr:colOff>
      <xdr:row>21</xdr:row>
      <xdr:rowOff>47626</xdr:rowOff>
    </xdr:to>
    <xdr:sp macro="" textlink="">
      <xdr:nvSpPr>
        <xdr:cNvPr id="11" name="Check Box 4" hidden="1">
          <a:extLst>
            <a:ext uri="{63B3BB69-23CF-44E3-9099-C40C66FF867C}">
              <a14:compatExt xmlns:a14="http://schemas.microsoft.com/office/drawing/2010/main" spid="_x0000_s4100"/>
            </a:ext>
            <a:ext uri="{FF2B5EF4-FFF2-40B4-BE49-F238E27FC236}">
              <a16:creationId xmlns:a16="http://schemas.microsoft.com/office/drawing/2014/main" id="{00000000-0008-0000-0000-00000B000000}"/>
            </a:ext>
          </a:extLst>
        </xdr:cNvPr>
        <xdr:cNvSpPr/>
      </xdr:nvSpPr>
      <xdr:spPr bwMode="auto">
        <a:xfrm>
          <a:off x="1981200" y="5343525"/>
          <a:ext cx="4572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xdr:twoCellAnchor>
    <xdr:from>
      <xdr:col>19</xdr:col>
      <xdr:colOff>333375</xdr:colOff>
      <xdr:row>52</xdr:row>
      <xdr:rowOff>0</xdr:rowOff>
    </xdr:from>
    <xdr:to>
      <xdr:col>21</xdr:col>
      <xdr:colOff>9525</xdr:colOff>
      <xdr:row>56</xdr:row>
      <xdr:rowOff>85725</xdr:rowOff>
    </xdr:to>
    <xdr:sp macro="" textlink="">
      <xdr:nvSpPr>
        <xdr:cNvPr id="12" name="CheckBox2" hidden="1">
          <a:extLst>
            <a:ext uri="{63B3BB69-23CF-44E3-9099-C40C66FF867C}">
              <a14:compatExt xmlns:a14="http://schemas.microsoft.com/office/drawing/2010/main" spid="_x0000_s2057"/>
            </a:ext>
            <a:ext uri="{FF2B5EF4-FFF2-40B4-BE49-F238E27FC236}">
              <a16:creationId xmlns:a16="http://schemas.microsoft.com/office/drawing/2014/main" id="{00000000-0008-0000-0000-00000C000000}"/>
            </a:ext>
          </a:extLst>
        </xdr:cNvPr>
        <xdr:cNvSpPr/>
      </xdr:nvSpPr>
      <xdr:spPr bwMode="auto">
        <a:xfrm>
          <a:off x="7448550" y="13735050"/>
          <a:ext cx="895350" cy="9429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16</xdr:col>
      <xdr:colOff>133350</xdr:colOff>
      <xdr:row>42</xdr:row>
      <xdr:rowOff>66675</xdr:rowOff>
    </xdr:from>
    <xdr:to>
      <xdr:col>17</xdr:col>
      <xdr:colOff>45968</xdr:colOff>
      <xdr:row>43</xdr:row>
      <xdr:rowOff>161924</xdr:rowOff>
    </xdr:to>
    <xdr:sp macro="" textlink="">
      <xdr:nvSpPr>
        <xdr:cNvPr id="13" name="Check Box 5" hidden="1">
          <a:extLst>
            <a:ext uri="{63B3BB69-23CF-44E3-9099-C40C66FF867C}">
              <a14:compatExt xmlns:a14="http://schemas.microsoft.com/office/drawing/2010/main" spid="_x0000_s4101"/>
            </a:ext>
            <a:ext uri="{FF2B5EF4-FFF2-40B4-BE49-F238E27FC236}">
              <a16:creationId xmlns:a16="http://schemas.microsoft.com/office/drawing/2014/main" id="{00000000-0008-0000-0000-00000D000000}"/>
            </a:ext>
          </a:extLst>
        </xdr:cNvPr>
        <xdr:cNvSpPr/>
      </xdr:nvSpPr>
      <xdr:spPr bwMode="auto">
        <a:xfrm>
          <a:off x="5895975" y="11468100"/>
          <a:ext cx="3333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104775</xdr:colOff>
      <xdr:row>55</xdr:row>
      <xdr:rowOff>38100</xdr:rowOff>
    </xdr:from>
    <xdr:to>
      <xdr:col>17</xdr:col>
      <xdr:colOff>17393</xdr:colOff>
      <xdr:row>56</xdr:row>
      <xdr:rowOff>76615</xdr:rowOff>
    </xdr:to>
    <xdr:sp macro="" textlink="">
      <xdr:nvSpPr>
        <xdr:cNvPr id="14" name="Check Box 6" hidden="1">
          <a:extLst>
            <a:ext uri="{63B3BB69-23CF-44E3-9099-C40C66FF867C}">
              <a14:compatExt xmlns:a14="http://schemas.microsoft.com/office/drawing/2010/main" spid="_x0000_s4102"/>
            </a:ext>
            <a:ext uri="{FF2B5EF4-FFF2-40B4-BE49-F238E27FC236}">
              <a16:creationId xmlns:a16="http://schemas.microsoft.com/office/drawing/2014/main" id="{00000000-0008-0000-0000-00000E000000}"/>
            </a:ext>
          </a:extLst>
        </xdr:cNvPr>
        <xdr:cNvSpPr/>
      </xdr:nvSpPr>
      <xdr:spPr bwMode="auto">
        <a:xfrm>
          <a:off x="5867400" y="14430375"/>
          <a:ext cx="333375" cy="304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xdr:col>
          <xdr:colOff>88900</xdr:colOff>
          <xdr:row>19</xdr:row>
          <xdr:rowOff>260350</xdr:rowOff>
        </xdr:from>
        <xdr:to>
          <xdr:col>5</xdr:col>
          <xdr:colOff>31750</xdr:colOff>
          <xdr:row>21</xdr:row>
          <xdr:rowOff>69850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19</xdr:row>
          <xdr:rowOff>260350</xdr:rowOff>
        </xdr:from>
        <xdr:to>
          <xdr:col>6</xdr:col>
          <xdr:colOff>209550</xdr:colOff>
          <xdr:row>21</xdr:row>
          <xdr:rowOff>69850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42</xdr:row>
          <xdr:rowOff>69850</xdr:rowOff>
        </xdr:from>
        <xdr:to>
          <xdr:col>17</xdr:col>
          <xdr:colOff>76200</xdr:colOff>
          <xdr:row>43</xdr:row>
          <xdr:rowOff>203200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107950</xdr:colOff>
          <xdr:row>55</xdr:row>
          <xdr:rowOff>38100</xdr:rowOff>
        </xdr:from>
        <xdr:to>
          <xdr:col>17</xdr:col>
          <xdr:colOff>19050</xdr:colOff>
          <xdr:row>56</xdr:row>
          <xdr:rowOff>133350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4"/>
  <sheetViews>
    <sheetView showGridLines="0" tabSelected="1" zoomScaleNormal="100" zoomScaleSheetLayoutView="100" workbookViewId="0">
      <selection activeCell="B6" sqref="B6:R6"/>
    </sheetView>
  </sheetViews>
  <sheetFormatPr defaultColWidth="9" defaultRowHeight="13" x14ac:dyDescent="0.2"/>
  <cols>
    <col min="1" max="1" width="1.90625" style="5" customWidth="1"/>
    <col min="2" max="18" width="5.453125" style="5" customWidth="1"/>
    <col min="19" max="19" width="1.26953125" style="5" customWidth="1"/>
    <col min="20" max="16384" width="9" style="5"/>
  </cols>
  <sheetData>
    <row r="1" spans="1:18" ht="20.149999999999999" customHeight="1" thickBot="1" x14ac:dyDescent="0.25">
      <c r="B1" s="33" t="s">
        <v>37</v>
      </c>
      <c r="C1" s="24"/>
      <c r="D1" s="24"/>
      <c r="E1" s="24"/>
      <c r="F1" s="24"/>
      <c r="G1" s="24"/>
      <c r="H1" s="24"/>
      <c r="I1" s="24"/>
      <c r="J1" s="24"/>
      <c r="K1" s="24"/>
      <c r="L1" s="24"/>
      <c r="N1" s="96" t="s">
        <v>0</v>
      </c>
      <c r="O1" s="97"/>
      <c r="P1" s="1"/>
      <c r="Q1" s="1"/>
      <c r="R1" s="2"/>
    </row>
    <row r="2" spans="1:18" ht="24" customHeight="1" x14ac:dyDescent="0.2">
      <c r="A2" s="98" t="s">
        <v>1</v>
      </c>
      <c r="B2" s="98"/>
      <c r="C2" s="101" t="s">
        <v>50</v>
      </c>
      <c r="D2" s="101"/>
      <c r="E2" s="101"/>
      <c r="F2" s="101"/>
      <c r="G2" s="101"/>
      <c r="H2" s="101"/>
      <c r="I2" s="101"/>
      <c r="J2" s="101"/>
      <c r="K2" s="101"/>
      <c r="L2" s="101"/>
      <c r="M2" s="101"/>
      <c r="N2" s="101"/>
      <c r="O2" s="101"/>
      <c r="P2" s="101"/>
      <c r="Q2" s="101"/>
      <c r="R2" s="3"/>
    </row>
    <row r="3" spans="1:18" ht="18.75" customHeight="1" x14ac:dyDescent="0.2">
      <c r="A3" s="98"/>
      <c r="B3" s="98"/>
      <c r="L3" s="99" t="s">
        <v>2</v>
      </c>
      <c r="M3" s="99"/>
      <c r="N3" s="100" t="s">
        <v>3</v>
      </c>
      <c r="O3" s="100"/>
      <c r="P3" s="100"/>
      <c r="Q3" s="100"/>
      <c r="R3" s="16"/>
    </row>
    <row r="4" spans="1:18" ht="15.75" customHeight="1" x14ac:dyDescent="0.2">
      <c r="B4" s="16" t="s">
        <v>165</v>
      </c>
      <c r="C4" s="16"/>
      <c r="D4" s="16"/>
      <c r="E4" s="16"/>
      <c r="F4" s="16"/>
      <c r="G4" s="16"/>
      <c r="H4" s="16"/>
      <c r="I4" s="16"/>
      <c r="J4" s="16"/>
      <c r="K4" s="16"/>
      <c r="L4" s="16"/>
    </row>
    <row r="5" spans="1:18" ht="7.5" customHeight="1" x14ac:dyDescent="0.2">
      <c r="B5" s="25"/>
      <c r="C5" s="25"/>
      <c r="D5" s="25"/>
      <c r="E5" s="25"/>
      <c r="G5" s="16"/>
      <c r="H5" s="16"/>
      <c r="I5" s="16"/>
      <c r="J5" s="16"/>
      <c r="K5" s="16"/>
      <c r="L5" s="16"/>
    </row>
    <row r="6" spans="1:18" s="26" customFormat="1" ht="30" customHeight="1" x14ac:dyDescent="0.2">
      <c r="B6" s="110" t="s">
        <v>51</v>
      </c>
      <c r="C6" s="110"/>
      <c r="D6" s="110"/>
      <c r="E6" s="110"/>
      <c r="F6" s="110"/>
      <c r="G6" s="110"/>
      <c r="H6" s="110"/>
      <c r="I6" s="110"/>
      <c r="J6" s="110"/>
      <c r="K6" s="110"/>
      <c r="L6" s="110"/>
      <c r="M6" s="110"/>
      <c r="N6" s="110"/>
      <c r="O6" s="110"/>
      <c r="P6" s="110"/>
      <c r="Q6" s="110"/>
      <c r="R6" s="110"/>
    </row>
    <row r="7" spans="1:18" ht="27.75" customHeight="1" x14ac:dyDescent="0.2">
      <c r="L7" s="27" t="s">
        <v>4</v>
      </c>
      <c r="M7" s="27"/>
      <c r="N7" s="111">
        <f>SUM(Q36:R38)*1000</f>
        <v>0</v>
      </c>
      <c r="O7" s="111"/>
      <c r="P7" s="112"/>
      <c r="Q7" s="112"/>
      <c r="R7" s="28" t="s">
        <v>5</v>
      </c>
    </row>
    <row r="8" spans="1:18" ht="18" customHeight="1" thickBot="1" x14ac:dyDescent="0.25">
      <c r="B8" s="5" t="s">
        <v>6</v>
      </c>
      <c r="N8" s="113" t="s">
        <v>7</v>
      </c>
      <c r="O8" s="113"/>
      <c r="P8" s="114"/>
      <c r="Q8" s="114"/>
      <c r="R8" s="114"/>
    </row>
    <row r="9" spans="1:18" ht="27" customHeight="1" x14ac:dyDescent="0.2">
      <c r="B9" s="115" t="s">
        <v>34</v>
      </c>
      <c r="C9" s="116"/>
      <c r="D9" s="116"/>
      <c r="E9" s="116"/>
      <c r="F9" s="131"/>
      <c r="G9" s="132"/>
      <c r="H9" s="132"/>
      <c r="I9" s="132"/>
      <c r="J9" s="132"/>
      <c r="K9" s="132"/>
      <c r="L9" s="132"/>
      <c r="M9" s="132"/>
      <c r="N9" s="132"/>
      <c r="O9" s="132"/>
      <c r="P9" s="132"/>
      <c r="Q9" s="132"/>
      <c r="R9" s="133"/>
    </row>
    <row r="10" spans="1:18" ht="21" customHeight="1" x14ac:dyDescent="0.2">
      <c r="B10" s="117" t="s">
        <v>8</v>
      </c>
      <c r="C10" s="118"/>
      <c r="D10" s="118"/>
      <c r="E10" s="119"/>
      <c r="F10" s="134"/>
      <c r="G10" s="135"/>
      <c r="H10" s="135"/>
      <c r="I10" s="135"/>
      <c r="J10" s="135"/>
      <c r="K10" s="135"/>
      <c r="L10" s="135"/>
      <c r="M10" s="135"/>
      <c r="N10" s="135"/>
      <c r="O10" s="135"/>
      <c r="P10" s="135"/>
      <c r="Q10" s="135"/>
      <c r="R10" s="136"/>
    </row>
    <row r="11" spans="1:18" ht="13" customHeight="1" x14ac:dyDescent="0.2">
      <c r="B11" s="120" t="s">
        <v>9</v>
      </c>
      <c r="C11" s="121"/>
      <c r="D11" s="121"/>
      <c r="E11" s="121"/>
      <c r="F11" s="122" t="s">
        <v>10</v>
      </c>
      <c r="G11" s="123"/>
      <c r="H11" s="123"/>
      <c r="I11" s="123"/>
      <c r="J11" s="124" t="s">
        <v>40</v>
      </c>
      <c r="K11" s="105"/>
      <c r="L11" s="105"/>
      <c r="M11" s="105"/>
      <c r="N11" s="105"/>
      <c r="O11" s="105"/>
      <c r="P11" s="105"/>
      <c r="Q11" s="105"/>
      <c r="R11" s="125"/>
    </row>
    <row r="12" spans="1:18" ht="21" customHeight="1" x14ac:dyDescent="0.2">
      <c r="B12" s="120"/>
      <c r="C12" s="121"/>
      <c r="D12" s="121"/>
      <c r="E12" s="121"/>
      <c r="F12" s="126" t="s">
        <v>11</v>
      </c>
      <c r="G12" s="127"/>
      <c r="H12" s="127"/>
      <c r="I12" s="127"/>
      <c r="J12" s="128"/>
      <c r="K12" s="129"/>
      <c r="L12" s="129"/>
      <c r="M12" s="129"/>
      <c r="N12" s="129"/>
      <c r="O12" s="129"/>
      <c r="P12" s="129"/>
      <c r="Q12" s="129"/>
      <c r="R12" s="130"/>
    </row>
    <row r="13" spans="1:18" ht="27" customHeight="1" x14ac:dyDescent="0.2">
      <c r="B13" s="102" t="s">
        <v>12</v>
      </c>
      <c r="C13" s="103"/>
      <c r="D13" s="103"/>
      <c r="E13" s="103"/>
      <c r="F13" s="104"/>
      <c r="G13" s="105"/>
      <c r="H13" s="105"/>
      <c r="I13" s="105"/>
      <c r="J13" s="105"/>
      <c r="K13" s="105"/>
      <c r="L13" s="106" t="s">
        <v>35</v>
      </c>
      <c r="M13" s="107"/>
      <c r="N13" s="108"/>
      <c r="O13" s="108"/>
      <c r="P13" s="108"/>
      <c r="Q13" s="108"/>
      <c r="R13" s="109"/>
    </row>
    <row r="14" spans="1:18" ht="15.75" customHeight="1" x14ac:dyDescent="0.2">
      <c r="B14" s="143" t="s">
        <v>13</v>
      </c>
      <c r="C14" s="144"/>
      <c r="D14" s="144"/>
      <c r="E14" s="145"/>
      <c r="F14" s="146"/>
      <c r="G14" s="129"/>
      <c r="H14" s="129"/>
      <c r="I14" s="129"/>
      <c r="J14" s="129"/>
      <c r="K14" s="129"/>
      <c r="L14" s="129"/>
      <c r="M14" s="129"/>
      <c r="N14" s="129"/>
      <c r="O14" s="129"/>
      <c r="P14" s="129"/>
      <c r="Q14" s="129"/>
      <c r="R14" s="130"/>
    </row>
    <row r="15" spans="1:18" ht="27" customHeight="1" x14ac:dyDescent="0.2">
      <c r="B15" s="147" t="s">
        <v>14</v>
      </c>
      <c r="C15" s="148"/>
      <c r="D15" s="148"/>
      <c r="E15" s="149"/>
      <c r="F15" s="104"/>
      <c r="G15" s="105"/>
      <c r="H15" s="105"/>
      <c r="I15" s="105"/>
      <c r="J15" s="105"/>
      <c r="K15" s="105"/>
      <c r="L15" s="106" t="s">
        <v>35</v>
      </c>
      <c r="M15" s="107"/>
      <c r="N15" s="108"/>
      <c r="O15" s="108"/>
      <c r="P15" s="108"/>
      <c r="Q15" s="108"/>
      <c r="R15" s="109"/>
    </row>
    <row r="16" spans="1:18" ht="15.65" customHeight="1" thickBot="1" x14ac:dyDescent="0.25">
      <c r="B16" s="150" t="s">
        <v>15</v>
      </c>
      <c r="C16" s="151"/>
      <c r="D16" s="151"/>
      <c r="E16" s="152"/>
      <c r="F16" s="153"/>
      <c r="G16" s="154"/>
      <c r="H16" s="154"/>
      <c r="I16" s="154"/>
      <c r="J16" s="154"/>
      <c r="K16" s="154"/>
      <c r="L16" s="154"/>
      <c r="M16" s="154"/>
      <c r="N16" s="154"/>
      <c r="O16" s="154"/>
      <c r="P16" s="154"/>
      <c r="Q16" s="154"/>
      <c r="R16" s="155"/>
    </row>
    <row r="17" spans="1:18" ht="36.75" customHeight="1" x14ac:dyDescent="0.2">
      <c r="B17" s="156" t="s">
        <v>16</v>
      </c>
      <c r="C17" s="156"/>
      <c r="D17" s="156"/>
      <c r="E17" s="156"/>
      <c r="F17" s="156"/>
      <c r="G17" s="156"/>
      <c r="H17" s="156"/>
      <c r="I17" s="156"/>
      <c r="J17" s="156"/>
      <c r="K17" s="156"/>
      <c r="L17" s="156"/>
      <c r="M17" s="156"/>
      <c r="N17" s="156"/>
      <c r="O17" s="156"/>
      <c r="P17" s="156"/>
      <c r="Q17" s="156"/>
      <c r="R17" s="156"/>
    </row>
    <row r="18" spans="1:18" ht="19.5" customHeight="1" thickBot="1" x14ac:dyDescent="0.25">
      <c r="B18" s="5" t="s">
        <v>17</v>
      </c>
    </row>
    <row r="19" spans="1:18" ht="21.75" customHeight="1" x14ac:dyDescent="0.2">
      <c r="B19" s="157" t="s">
        <v>18</v>
      </c>
      <c r="C19" s="158"/>
      <c r="D19" s="158"/>
      <c r="E19" s="159"/>
      <c r="F19" s="160"/>
      <c r="G19" s="161"/>
      <c r="H19" s="161"/>
      <c r="I19" s="161"/>
      <c r="J19" s="162"/>
      <c r="K19" s="163" t="s">
        <v>19</v>
      </c>
      <c r="L19" s="158"/>
      <c r="M19" s="164"/>
      <c r="N19" s="165"/>
      <c r="O19" s="161"/>
      <c r="P19" s="161"/>
      <c r="Q19" s="161"/>
      <c r="R19" s="166"/>
    </row>
    <row r="20" spans="1:18" ht="22" customHeight="1" x14ac:dyDescent="0.2">
      <c r="B20" s="137" t="s">
        <v>20</v>
      </c>
      <c r="C20" s="138"/>
      <c r="D20" s="138"/>
      <c r="E20" s="138"/>
      <c r="F20" s="139"/>
      <c r="G20" s="32"/>
      <c r="H20" s="29"/>
      <c r="I20" s="29"/>
      <c r="J20" s="31"/>
      <c r="K20" s="141" t="s">
        <v>21</v>
      </c>
      <c r="L20" s="140"/>
      <c r="M20" s="140"/>
      <c r="N20" s="140"/>
      <c r="O20" s="142"/>
      <c r="P20" s="32"/>
      <c r="Q20" s="29"/>
      <c r="R20" s="30"/>
    </row>
    <row r="21" spans="1:18" ht="21.75" customHeight="1" x14ac:dyDescent="0.2">
      <c r="B21" s="137" t="s">
        <v>22</v>
      </c>
      <c r="C21" s="138"/>
      <c r="D21" s="139"/>
      <c r="E21" s="140"/>
      <c r="F21" s="140"/>
      <c r="G21" s="140"/>
      <c r="H21" s="141" t="s">
        <v>23</v>
      </c>
      <c r="I21" s="140"/>
      <c r="J21" s="140"/>
      <c r="K21" s="142"/>
      <c r="L21" s="32"/>
      <c r="M21" s="29"/>
      <c r="N21" s="29"/>
      <c r="O21" s="29"/>
      <c r="P21" s="29"/>
      <c r="Q21" s="29"/>
      <c r="R21" s="30"/>
    </row>
    <row r="22" spans="1:18" ht="29.15" customHeight="1" thickBot="1" x14ac:dyDescent="0.25">
      <c r="B22" s="204" t="s">
        <v>39</v>
      </c>
      <c r="C22" s="205"/>
      <c r="D22" s="205"/>
      <c r="E22" s="205"/>
      <c r="F22" s="206"/>
      <c r="G22" s="207"/>
      <c r="H22" s="208"/>
      <c r="I22" s="208"/>
      <c r="J22" s="208"/>
      <c r="K22" s="208"/>
      <c r="L22" s="208"/>
      <c r="M22" s="208"/>
      <c r="N22" s="208"/>
      <c r="O22" s="208"/>
      <c r="P22" s="208"/>
      <c r="Q22" s="208"/>
      <c r="R22" s="209"/>
    </row>
    <row r="23" spans="1:18" ht="22" customHeight="1" x14ac:dyDescent="0.2">
      <c r="B23" s="203" t="s">
        <v>24</v>
      </c>
      <c r="C23" s="203"/>
      <c r="D23" s="203"/>
      <c r="E23" s="203"/>
      <c r="F23" s="203"/>
      <c r="G23" s="203"/>
      <c r="H23" s="203"/>
      <c r="I23" s="203"/>
      <c r="J23" s="203"/>
      <c r="K23" s="203"/>
      <c r="L23" s="203"/>
      <c r="M23" s="203"/>
      <c r="N23" s="203"/>
      <c r="O23" s="203"/>
      <c r="P23" s="203"/>
      <c r="Q23" s="203"/>
      <c r="R23" s="203"/>
    </row>
    <row r="24" spans="1:18" ht="18" customHeight="1" thickBot="1" x14ac:dyDescent="0.25">
      <c r="B24" s="5" t="s">
        <v>57</v>
      </c>
      <c r="H24" s="6"/>
      <c r="R24" s="34" t="s">
        <v>49</v>
      </c>
    </row>
    <row r="25" spans="1:18" s="35" customFormat="1" ht="18" customHeight="1" x14ac:dyDescent="0.2">
      <c r="A25" s="36"/>
      <c r="B25" s="223" t="s">
        <v>56</v>
      </c>
      <c r="C25" s="213"/>
      <c r="D25" s="212" t="s">
        <v>55</v>
      </c>
      <c r="E25" s="212"/>
      <c r="F25" s="213"/>
      <c r="G25" s="210" t="s">
        <v>36</v>
      </c>
      <c r="H25" s="210"/>
      <c r="I25" s="210"/>
      <c r="J25" s="44" t="s">
        <v>41</v>
      </c>
      <c r="K25" s="211" t="s">
        <v>25</v>
      </c>
      <c r="L25" s="212"/>
      <c r="M25" s="213"/>
      <c r="N25" s="45" t="s">
        <v>42</v>
      </c>
      <c r="O25" s="46" t="s">
        <v>43</v>
      </c>
      <c r="P25" s="46" t="s">
        <v>44</v>
      </c>
      <c r="Q25" s="214" t="s">
        <v>48</v>
      </c>
      <c r="R25" s="215"/>
    </row>
    <row r="26" spans="1:18" s="35" customFormat="1" ht="18" customHeight="1" x14ac:dyDescent="0.2">
      <c r="A26" s="36"/>
      <c r="B26" s="216"/>
      <c r="C26" s="217"/>
      <c r="D26" s="87"/>
      <c r="E26" s="218"/>
      <c r="F26" s="217"/>
      <c r="G26" s="219"/>
      <c r="H26" s="219"/>
      <c r="I26" s="219"/>
      <c r="J26" s="81"/>
      <c r="K26" s="220"/>
      <c r="L26" s="218"/>
      <c r="M26" s="217"/>
      <c r="N26" s="84"/>
      <c r="O26" s="43">
        <f>IFERROR(VLOOKUP(CONCATENATE(B26,":",D26,":",E26),ListB,2,FALSE),0)</f>
        <v>0</v>
      </c>
      <c r="P26" s="90">
        <f>IF(J26="有",N26*VLOOKUP(CONCATENATE($B26,":",$D26,":",$E26),ListB,3,FALSE),0)</f>
        <v>0</v>
      </c>
      <c r="Q26" s="221">
        <f>SUM(O26:P26)</f>
        <v>0</v>
      </c>
      <c r="R26" s="222"/>
    </row>
    <row r="27" spans="1:18" s="35" customFormat="1" ht="18" customHeight="1" x14ac:dyDescent="0.2">
      <c r="A27" s="36"/>
      <c r="B27" s="224"/>
      <c r="C27" s="225"/>
      <c r="D27" s="88"/>
      <c r="E27" s="226"/>
      <c r="F27" s="225"/>
      <c r="G27" s="227"/>
      <c r="H27" s="227"/>
      <c r="I27" s="227"/>
      <c r="J27" s="82"/>
      <c r="K27" s="228"/>
      <c r="L27" s="226"/>
      <c r="M27" s="225"/>
      <c r="N27" s="85"/>
      <c r="O27" s="37">
        <f t="shared" ref="O27:O35" si="0">IFERROR(VLOOKUP(CONCATENATE(B27,":",D27,":",E27),ListB,2,FALSE),0)</f>
        <v>0</v>
      </c>
      <c r="P27" s="91">
        <f>IF(J27="有",N27*VLOOKUP(CONCATENATE($B27,":",$D27,":",$E27),ListB,3,FALSE),0)</f>
        <v>0</v>
      </c>
      <c r="Q27" s="237">
        <f>SUM(O27:P27)</f>
        <v>0</v>
      </c>
      <c r="R27" s="238"/>
    </row>
    <row r="28" spans="1:18" s="35" customFormat="1" ht="18" customHeight="1" x14ac:dyDescent="0.2">
      <c r="A28" s="36"/>
      <c r="B28" s="224"/>
      <c r="C28" s="225"/>
      <c r="D28" s="88"/>
      <c r="E28" s="226"/>
      <c r="F28" s="225"/>
      <c r="G28" s="227"/>
      <c r="H28" s="227"/>
      <c r="I28" s="227"/>
      <c r="J28" s="82"/>
      <c r="K28" s="228"/>
      <c r="L28" s="226"/>
      <c r="M28" s="225"/>
      <c r="N28" s="85"/>
      <c r="O28" s="37">
        <f t="shared" si="0"/>
        <v>0</v>
      </c>
      <c r="P28" s="91">
        <f t="shared" ref="P28:P35" si="1">IF(J28="有",N28*VLOOKUP(CONCATENATE($B28,":",$D28,":",$E28),ListB,3,FALSE),0)</f>
        <v>0</v>
      </c>
      <c r="Q28" s="237">
        <f t="shared" ref="Q26:Q29" si="2">SUM(O28:P28)</f>
        <v>0</v>
      </c>
      <c r="R28" s="238"/>
    </row>
    <row r="29" spans="1:18" s="35" customFormat="1" ht="18" customHeight="1" x14ac:dyDescent="0.2">
      <c r="A29" s="36"/>
      <c r="B29" s="224"/>
      <c r="C29" s="225"/>
      <c r="D29" s="88"/>
      <c r="E29" s="226"/>
      <c r="F29" s="225"/>
      <c r="G29" s="227"/>
      <c r="H29" s="227"/>
      <c r="I29" s="227"/>
      <c r="J29" s="82"/>
      <c r="K29" s="228"/>
      <c r="L29" s="226"/>
      <c r="M29" s="225"/>
      <c r="N29" s="85"/>
      <c r="O29" s="37">
        <f t="shared" si="0"/>
        <v>0</v>
      </c>
      <c r="P29" s="91">
        <f t="shared" si="1"/>
        <v>0</v>
      </c>
      <c r="Q29" s="237">
        <f t="shared" si="2"/>
        <v>0</v>
      </c>
      <c r="R29" s="238"/>
    </row>
    <row r="30" spans="1:18" s="35" customFormat="1" ht="18" customHeight="1" x14ac:dyDescent="0.2">
      <c r="A30" s="36"/>
      <c r="B30" s="224"/>
      <c r="C30" s="225"/>
      <c r="D30" s="88"/>
      <c r="E30" s="226"/>
      <c r="F30" s="225"/>
      <c r="G30" s="227"/>
      <c r="H30" s="227"/>
      <c r="I30" s="227"/>
      <c r="J30" s="82"/>
      <c r="K30" s="228"/>
      <c r="L30" s="226"/>
      <c r="M30" s="225"/>
      <c r="N30" s="85"/>
      <c r="O30" s="37">
        <f t="shared" si="0"/>
        <v>0</v>
      </c>
      <c r="P30" s="91">
        <f t="shared" si="1"/>
        <v>0</v>
      </c>
      <c r="Q30" s="237">
        <f>SUM(O30:P30)</f>
        <v>0</v>
      </c>
      <c r="R30" s="238"/>
    </row>
    <row r="31" spans="1:18" s="35" customFormat="1" ht="18" customHeight="1" x14ac:dyDescent="0.2">
      <c r="A31" s="36"/>
      <c r="B31" s="224"/>
      <c r="C31" s="225"/>
      <c r="D31" s="88"/>
      <c r="E31" s="226"/>
      <c r="F31" s="225"/>
      <c r="G31" s="227"/>
      <c r="H31" s="227"/>
      <c r="I31" s="227"/>
      <c r="J31" s="82"/>
      <c r="K31" s="228"/>
      <c r="L31" s="226"/>
      <c r="M31" s="225"/>
      <c r="N31" s="85"/>
      <c r="O31" s="37">
        <f t="shared" si="0"/>
        <v>0</v>
      </c>
      <c r="P31" s="91">
        <f t="shared" si="1"/>
        <v>0</v>
      </c>
      <c r="Q31" s="237">
        <f t="shared" ref="Q31:Q35" si="3">SUM(O31:P31)</f>
        <v>0</v>
      </c>
      <c r="R31" s="238"/>
    </row>
    <row r="32" spans="1:18" s="35" customFormat="1" ht="18" customHeight="1" x14ac:dyDescent="0.2">
      <c r="A32" s="36"/>
      <c r="B32" s="224"/>
      <c r="C32" s="225"/>
      <c r="D32" s="88"/>
      <c r="E32" s="226"/>
      <c r="F32" s="225"/>
      <c r="G32" s="227"/>
      <c r="H32" s="227"/>
      <c r="I32" s="227"/>
      <c r="J32" s="82"/>
      <c r="K32" s="228"/>
      <c r="L32" s="226"/>
      <c r="M32" s="225"/>
      <c r="N32" s="85"/>
      <c r="O32" s="37">
        <f t="shared" si="0"/>
        <v>0</v>
      </c>
      <c r="P32" s="91">
        <f t="shared" si="1"/>
        <v>0</v>
      </c>
      <c r="Q32" s="237">
        <f t="shared" si="3"/>
        <v>0</v>
      </c>
      <c r="R32" s="238"/>
    </row>
    <row r="33" spans="1:18" s="35" customFormat="1" ht="18" customHeight="1" x14ac:dyDescent="0.2">
      <c r="A33" s="36"/>
      <c r="B33" s="224"/>
      <c r="C33" s="225"/>
      <c r="D33" s="88"/>
      <c r="E33" s="226"/>
      <c r="F33" s="225"/>
      <c r="G33" s="227"/>
      <c r="H33" s="227"/>
      <c r="I33" s="227"/>
      <c r="J33" s="82"/>
      <c r="K33" s="228"/>
      <c r="L33" s="226"/>
      <c r="M33" s="225"/>
      <c r="N33" s="85"/>
      <c r="O33" s="37">
        <f t="shared" si="0"/>
        <v>0</v>
      </c>
      <c r="P33" s="91">
        <f t="shared" si="1"/>
        <v>0</v>
      </c>
      <c r="Q33" s="237">
        <f t="shared" si="3"/>
        <v>0</v>
      </c>
      <c r="R33" s="238"/>
    </row>
    <row r="34" spans="1:18" s="35" customFormat="1" ht="18" customHeight="1" x14ac:dyDescent="0.2">
      <c r="A34" s="36"/>
      <c r="B34" s="224"/>
      <c r="C34" s="225"/>
      <c r="D34" s="88"/>
      <c r="E34" s="226"/>
      <c r="F34" s="225"/>
      <c r="G34" s="227"/>
      <c r="H34" s="227"/>
      <c r="I34" s="227"/>
      <c r="J34" s="82"/>
      <c r="K34" s="228"/>
      <c r="L34" s="226"/>
      <c r="M34" s="225"/>
      <c r="N34" s="85"/>
      <c r="O34" s="37">
        <f t="shared" si="0"/>
        <v>0</v>
      </c>
      <c r="P34" s="91">
        <f t="shared" si="1"/>
        <v>0</v>
      </c>
      <c r="Q34" s="237">
        <f t="shared" si="3"/>
        <v>0</v>
      </c>
      <c r="R34" s="238"/>
    </row>
    <row r="35" spans="1:18" s="35" customFormat="1" ht="18" customHeight="1" thickBot="1" x14ac:dyDescent="0.25">
      <c r="A35" s="36"/>
      <c r="B35" s="255"/>
      <c r="C35" s="256"/>
      <c r="D35" s="89"/>
      <c r="E35" s="257"/>
      <c r="F35" s="256"/>
      <c r="G35" s="258"/>
      <c r="H35" s="258"/>
      <c r="I35" s="258"/>
      <c r="J35" s="83"/>
      <c r="K35" s="259"/>
      <c r="L35" s="260"/>
      <c r="M35" s="261"/>
      <c r="N35" s="86"/>
      <c r="O35" s="38">
        <f t="shared" si="0"/>
        <v>0</v>
      </c>
      <c r="P35" s="92">
        <f t="shared" si="1"/>
        <v>0</v>
      </c>
      <c r="Q35" s="262">
        <f>SUM(O35:P35)</f>
        <v>0</v>
      </c>
      <c r="R35" s="263"/>
    </row>
    <row r="36" spans="1:18" s="35" customFormat="1" ht="18" customHeight="1" x14ac:dyDescent="0.2">
      <c r="A36" s="36"/>
      <c r="B36" s="239" t="s">
        <v>167</v>
      </c>
      <c r="C36" s="239"/>
      <c r="D36" s="239"/>
      <c r="E36" s="239"/>
      <c r="F36" s="239"/>
      <c r="G36" s="239"/>
      <c r="H36" s="239"/>
      <c r="I36" s="239"/>
      <c r="J36" s="39"/>
      <c r="K36" s="252" t="s">
        <v>26</v>
      </c>
      <c r="L36" s="246" t="s">
        <v>45</v>
      </c>
      <c r="M36" s="247"/>
      <c r="N36" s="40">
        <f>SUMPRODUCT((LEFT($D$26:$D$35,LEN($L36))=$L36)*N$26:N$35)</f>
        <v>0</v>
      </c>
      <c r="O36" s="93">
        <f t="shared" ref="O36:R38" si="4">SUMPRODUCT((LEFT($D$26:$D$35,LEN($L36))=$L36)*O$26:O$35)</f>
        <v>0</v>
      </c>
      <c r="P36" s="93">
        <f t="shared" si="4"/>
        <v>0</v>
      </c>
      <c r="Q36" s="240" cm="1">
        <f t="array" ref="Q36">SUMPRODUCT((LEFT($D$26:$D$35,LEN($L36))=$L36)*Q$26:Q$35)</f>
        <v>0</v>
      </c>
      <c r="R36" s="241">
        <f t="shared" si="4"/>
        <v>0</v>
      </c>
    </row>
    <row r="37" spans="1:18" s="35" customFormat="1" ht="18" customHeight="1" x14ac:dyDescent="0.2">
      <c r="A37" s="36"/>
      <c r="B37" s="239"/>
      <c r="C37" s="239"/>
      <c r="D37" s="239"/>
      <c r="E37" s="239"/>
      <c r="F37" s="239"/>
      <c r="G37" s="239"/>
      <c r="H37" s="239"/>
      <c r="I37" s="239"/>
      <c r="J37" s="39"/>
      <c r="K37" s="253"/>
      <c r="L37" s="248" t="s">
        <v>46</v>
      </c>
      <c r="M37" s="249"/>
      <c r="N37" s="41">
        <f t="shared" ref="N37" si="5">SUMPRODUCT((LEFT($D$26:$D$35,LEN($L37))=$L37)*N$26:N$35)</f>
        <v>0</v>
      </c>
      <c r="O37" s="94">
        <f t="shared" si="4"/>
        <v>0</v>
      </c>
      <c r="P37" s="94">
        <f t="shared" si="4"/>
        <v>0</v>
      </c>
      <c r="Q37" s="242">
        <f t="shared" si="4"/>
        <v>0</v>
      </c>
      <c r="R37" s="243">
        <f t="shared" si="4"/>
        <v>0</v>
      </c>
    </row>
    <row r="38" spans="1:18" s="35" customFormat="1" ht="18" customHeight="1" thickBot="1" x14ac:dyDescent="0.25">
      <c r="A38" s="36"/>
      <c r="B38" s="239"/>
      <c r="C38" s="239"/>
      <c r="D38" s="239"/>
      <c r="E38" s="239"/>
      <c r="F38" s="239"/>
      <c r="G38" s="239"/>
      <c r="H38" s="239"/>
      <c r="I38" s="239"/>
      <c r="J38" s="39"/>
      <c r="K38" s="254"/>
      <c r="L38" s="250" t="s">
        <v>47</v>
      </c>
      <c r="M38" s="251"/>
      <c r="N38" s="42"/>
      <c r="O38" s="95">
        <f>SUMPRODUCT((LEFT($D$26:$D$35,LEN($L38))=$L38)*O$26:O$35)</f>
        <v>0</v>
      </c>
      <c r="P38" s="42"/>
      <c r="Q38" s="244">
        <f t="shared" si="4"/>
        <v>0</v>
      </c>
      <c r="R38" s="245">
        <f t="shared" si="4"/>
        <v>0</v>
      </c>
    </row>
    <row r="39" spans="1:18" ht="10" customHeight="1" x14ac:dyDescent="0.2">
      <c r="B39" s="19"/>
      <c r="C39" s="19"/>
      <c r="D39" s="19"/>
      <c r="E39" s="19"/>
      <c r="F39" s="19"/>
      <c r="G39" s="19"/>
      <c r="H39" s="19"/>
      <c r="I39" s="19"/>
      <c r="J39" s="19"/>
      <c r="K39" s="19"/>
      <c r="L39" s="19"/>
      <c r="M39" s="19"/>
      <c r="N39" s="19"/>
      <c r="O39" s="19"/>
      <c r="P39" s="7"/>
      <c r="Q39" s="8"/>
      <c r="R39" s="8"/>
    </row>
    <row r="40" spans="1:18" ht="18" customHeight="1" x14ac:dyDescent="0.2">
      <c r="B40" s="5" t="s">
        <v>27</v>
      </c>
      <c r="F40" s="9"/>
      <c r="G40" s="9"/>
      <c r="H40" s="9"/>
      <c r="I40" s="9"/>
      <c r="J40" s="9"/>
      <c r="K40" s="9"/>
      <c r="L40" s="9"/>
      <c r="M40" s="17"/>
      <c r="N40" s="17"/>
      <c r="O40" s="17"/>
      <c r="P40" s="8"/>
      <c r="Q40" s="8"/>
      <c r="R40" s="8"/>
    </row>
    <row r="41" spans="1:18" ht="18" customHeight="1" x14ac:dyDescent="0.2">
      <c r="B41" s="182" t="s">
        <v>166</v>
      </c>
      <c r="C41" s="183"/>
      <c r="D41" s="183"/>
      <c r="E41" s="183"/>
      <c r="F41" s="183"/>
      <c r="G41" s="183"/>
      <c r="H41" s="183"/>
      <c r="I41" s="183"/>
      <c r="J41" s="183"/>
      <c r="K41" s="183"/>
      <c r="L41" s="183"/>
      <c r="M41" s="183"/>
      <c r="N41" s="183"/>
      <c r="O41" s="184"/>
      <c r="P41" s="197" t="s">
        <v>28</v>
      </c>
      <c r="Q41" s="198"/>
      <c r="R41" s="199"/>
    </row>
    <row r="42" spans="1:18" ht="6" customHeight="1" x14ac:dyDescent="0.2">
      <c r="B42" s="185"/>
      <c r="C42" s="186"/>
      <c r="D42" s="186"/>
      <c r="E42" s="186"/>
      <c r="F42" s="186"/>
      <c r="G42" s="186"/>
      <c r="H42" s="186"/>
      <c r="I42" s="186"/>
      <c r="J42" s="186"/>
      <c r="K42" s="186"/>
      <c r="L42" s="186"/>
      <c r="M42" s="186"/>
      <c r="N42" s="186"/>
      <c r="O42" s="187"/>
      <c r="P42" s="200"/>
      <c r="Q42" s="201"/>
      <c r="R42" s="202"/>
    </row>
    <row r="43" spans="1:18" ht="18" customHeight="1" x14ac:dyDescent="0.2">
      <c r="B43" s="185"/>
      <c r="C43" s="186"/>
      <c r="D43" s="186"/>
      <c r="E43" s="186"/>
      <c r="F43" s="186"/>
      <c r="G43" s="186"/>
      <c r="H43" s="186"/>
      <c r="I43" s="186"/>
      <c r="J43" s="186"/>
      <c r="K43" s="186"/>
      <c r="L43" s="186"/>
      <c r="M43" s="186"/>
      <c r="N43" s="186"/>
      <c r="O43" s="187"/>
      <c r="P43" s="191"/>
      <c r="Q43" s="192"/>
      <c r="R43" s="193"/>
    </row>
    <row r="44" spans="1:18" ht="18" customHeight="1" x14ac:dyDescent="0.2">
      <c r="B44" s="188"/>
      <c r="C44" s="189"/>
      <c r="D44" s="189"/>
      <c r="E44" s="189"/>
      <c r="F44" s="189"/>
      <c r="G44" s="189"/>
      <c r="H44" s="189"/>
      <c r="I44" s="189"/>
      <c r="J44" s="189"/>
      <c r="K44" s="189"/>
      <c r="L44" s="189"/>
      <c r="M44" s="189"/>
      <c r="N44" s="189"/>
      <c r="O44" s="190"/>
      <c r="P44" s="194"/>
      <c r="Q44" s="195"/>
      <c r="R44" s="196"/>
    </row>
    <row r="45" spans="1:18" ht="12" customHeight="1" x14ac:dyDescent="0.2">
      <c r="B45" s="4"/>
      <c r="C45" s="4"/>
      <c r="D45" s="4"/>
      <c r="E45" s="4"/>
      <c r="F45" s="4"/>
      <c r="G45" s="4"/>
      <c r="H45" s="4"/>
      <c r="I45" s="4"/>
      <c r="J45" s="4"/>
      <c r="K45" s="4"/>
      <c r="L45" s="4"/>
      <c r="M45" s="4"/>
      <c r="N45" s="4"/>
      <c r="O45" s="4"/>
      <c r="P45" s="4"/>
      <c r="Q45" s="4"/>
      <c r="R45" s="4"/>
    </row>
    <row r="46" spans="1:18" ht="18.75" customHeight="1" x14ac:dyDescent="0.2">
      <c r="B46" s="5" t="s">
        <v>38</v>
      </c>
    </row>
    <row r="47" spans="1:18" ht="23.25" customHeight="1" x14ac:dyDescent="0.2">
      <c r="B47" s="110" t="s">
        <v>52</v>
      </c>
      <c r="C47" s="110"/>
      <c r="D47" s="110"/>
      <c r="E47" s="110"/>
      <c r="F47" s="110"/>
      <c r="G47" s="110"/>
      <c r="H47" s="110"/>
      <c r="I47" s="110"/>
      <c r="J47" s="110"/>
      <c r="K47" s="110"/>
      <c r="L47" s="110"/>
      <c r="M47" s="110"/>
      <c r="N47" s="110"/>
      <c r="O47" s="110"/>
      <c r="P47" s="110"/>
      <c r="Q47" s="110"/>
      <c r="R47" s="110"/>
    </row>
    <row r="48" spans="1:18" ht="23.25" customHeight="1" x14ac:dyDescent="0.2">
      <c r="B48" s="110"/>
      <c r="C48" s="110"/>
      <c r="D48" s="110"/>
      <c r="E48" s="110"/>
      <c r="F48" s="110"/>
      <c r="G48" s="110"/>
      <c r="H48" s="110"/>
      <c r="I48" s="110"/>
      <c r="J48" s="110"/>
      <c r="K48" s="110"/>
      <c r="L48" s="110"/>
      <c r="M48" s="110"/>
      <c r="N48" s="110"/>
      <c r="O48" s="110"/>
      <c r="P48" s="110"/>
      <c r="Q48" s="110"/>
      <c r="R48" s="110"/>
    </row>
    <row r="49" spans="2:18" ht="23.25" customHeight="1" x14ac:dyDescent="0.2">
      <c r="B49" s="110"/>
      <c r="C49" s="110"/>
      <c r="D49" s="110"/>
      <c r="E49" s="110"/>
      <c r="F49" s="110"/>
      <c r="G49" s="110"/>
      <c r="H49" s="110"/>
      <c r="I49" s="110"/>
      <c r="J49" s="110"/>
      <c r="K49" s="110"/>
      <c r="L49" s="110"/>
      <c r="M49" s="110"/>
      <c r="N49" s="110"/>
      <c r="O49" s="110"/>
      <c r="P49" s="110"/>
      <c r="Q49" s="110"/>
      <c r="R49" s="110"/>
    </row>
    <row r="50" spans="2:18" ht="23.25" customHeight="1" x14ac:dyDescent="0.2">
      <c r="B50" s="110"/>
      <c r="C50" s="110"/>
      <c r="D50" s="110"/>
      <c r="E50" s="110"/>
      <c r="F50" s="110"/>
      <c r="G50" s="110"/>
      <c r="H50" s="110"/>
      <c r="I50" s="110"/>
      <c r="J50" s="110"/>
      <c r="K50" s="110"/>
      <c r="L50" s="110"/>
      <c r="M50" s="110"/>
      <c r="N50" s="110"/>
      <c r="O50" s="110"/>
      <c r="P50" s="110"/>
      <c r="Q50" s="110"/>
      <c r="R50" s="110"/>
    </row>
    <row r="51" spans="2:18" ht="18" customHeight="1" x14ac:dyDescent="0.2">
      <c r="B51" s="20"/>
      <c r="C51" s="167" t="s">
        <v>53</v>
      </c>
      <c r="D51" s="167"/>
      <c r="E51" s="167"/>
      <c r="F51" s="167"/>
      <c r="G51" s="167"/>
      <c r="H51" s="167"/>
      <c r="I51" s="167"/>
      <c r="J51" s="167"/>
      <c r="K51" s="167"/>
      <c r="L51" s="167"/>
      <c r="M51" s="167"/>
      <c r="N51" s="167"/>
      <c r="O51" s="21"/>
      <c r="P51" s="169" t="s">
        <v>29</v>
      </c>
      <c r="Q51" s="170"/>
      <c r="R51" s="171"/>
    </row>
    <row r="52" spans="2:18" ht="18" customHeight="1" x14ac:dyDescent="0.2">
      <c r="B52" s="22"/>
      <c r="C52" s="168"/>
      <c r="D52" s="168"/>
      <c r="E52" s="168"/>
      <c r="F52" s="168"/>
      <c r="G52" s="168"/>
      <c r="H52" s="168"/>
      <c r="I52" s="168"/>
      <c r="J52" s="168"/>
      <c r="K52" s="168"/>
      <c r="L52" s="168"/>
      <c r="M52" s="168"/>
      <c r="N52" s="168"/>
      <c r="O52" s="23"/>
      <c r="P52" s="172"/>
      <c r="Q52" s="173"/>
      <c r="R52" s="174"/>
    </row>
    <row r="53" spans="2:18" ht="18" customHeight="1" x14ac:dyDescent="0.2">
      <c r="B53" s="22"/>
      <c r="C53" s="168"/>
      <c r="D53" s="168"/>
      <c r="E53" s="168"/>
      <c r="F53" s="168"/>
      <c r="G53" s="168"/>
      <c r="H53" s="168"/>
      <c r="I53" s="168"/>
      <c r="J53" s="168"/>
      <c r="K53" s="168"/>
      <c r="L53" s="168"/>
      <c r="M53" s="168"/>
      <c r="N53" s="168"/>
      <c r="O53" s="23"/>
      <c r="P53" s="172"/>
      <c r="Q53" s="173"/>
      <c r="R53" s="174"/>
    </row>
    <row r="54" spans="2:18" ht="6" customHeight="1" x14ac:dyDescent="0.2">
      <c r="B54" s="22"/>
      <c r="C54" s="168"/>
      <c r="D54" s="168"/>
      <c r="E54" s="168"/>
      <c r="F54" s="168"/>
      <c r="G54" s="168"/>
      <c r="H54" s="168"/>
      <c r="I54" s="168"/>
      <c r="J54" s="168"/>
      <c r="K54" s="168"/>
      <c r="L54" s="168"/>
      <c r="M54" s="168"/>
      <c r="N54" s="168"/>
      <c r="O54" s="23"/>
      <c r="P54" s="172"/>
      <c r="Q54" s="173"/>
      <c r="R54" s="174"/>
    </row>
    <row r="55" spans="2:18" ht="21" customHeight="1" x14ac:dyDescent="0.2">
      <c r="B55" s="10"/>
      <c r="C55" s="234" t="s">
        <v>11</v>
      </c>
      <c r="D55" s="234"/>
      <c r="E55" s="234"/>
      <c r="F55" s="232"/>
      <c r="G55" s="232"/>
      <c r="H55" s="232"/>
      <c r="I55" s="232"/>
      <c r="J55" s="232"/>
      <c r="K55" s="232"/>
      <c r="L55" s="232"/>
      <c r="M55" s="232"/>
      <c r="N55" s="14"/>
      <c r="O55" s="14"/>
      <c r="P55" s="175"/>
      <c r="Q55" s="176"/>
      <c r="R55" s="177"/>
    </row>
    <row r="56" spans="2:18" ht="21" customHeight="1" x14ac:dyDescent="0.2">
      <c r="B56" s="10"/>
      <c r="C56" s="235" t="s">
        <v>30</v>
      </c>
      <c r="D56" s="235"/>
      <c r="E56" s="235"/>
      <c r="F56" s="233"/>
      <c r="G56" s="233"/>
      <c r="H56" s="233"/>
      <c r="I56" s="233"/>
      <c r="J56" s="233"/>
      <c r="K56" s="233"/>
      <c r="L56" s="233"/>
      <c r="M56" s="233"/>
      <c r="N56" s="14"/>
      <c r="O56" s="14"/>
      <c r="P56" s="178"/>
      <c r="Q56" s="176"/>
      <c r="R56" s="177"/>
    </row>
    <row r="57" spans="2:18" ht="21" customHeight="1" x14ac:dyDescent="0.2">
      <c r="B57" s="10"/>
      <c r="C57" s="236" t="s">
        <v>31</v>
      </c>
      <c r="D57" s="236"/>
      <c r="E57" s="236"/>
      <c r="F57" s="233"/>
      <c r="G57" s="233"/>
      <c r="H57" s="233"/>
      <c r="I57" s="233"/>
      <c r="J57" s="233"/>
      <c r="K57" s="233"/>
      <c r="L57" s="233"/>
      <c r="M57" s="233"/>
      <c r="N57" s="14"/>
      <c r="O57" s="14"/>
      <c r="P57" s="178"/>
      <c r="Q57" s="176"/>
      <c r="R57" s="177"/>
    </row>
    <row r="58" spans="2:18" ht="6" customHeight="1" x14ac:dyDescent="0.2">
      <c r="B58" s="11"/>
      <c r="C58" s="12"/>
      <c r="D58" s="12"/>
      <c r="E58" s="12"/>
      <c r="F58" s="12"/>
      <c r="G58" s="12"/>
      <c r="H58" s="13"/>
      <c r="I58" s="13"/>
      <c r="J58" s="13"/>
      <c r="K58" s="13"/>
      <c r="L58" s="13"/>
      <c r="M58" s="13"/>
      <c r="N58" s="13"/>
      <c r="O58" s="13"/>
      <c r="P58" s="179"/>
      <c r="Q58" s="180"/>
      <c r="R58" s="181"/>
    </row>
    <row r="59" spans="2:18" ht="18" customHeight="1" x14ac:dyDescent="0.2">
      <c r="B59" s="229" t="s">
        <v>32</v>
      </c>
      <c r="C59" s="229"/>
      <c r="D59" s="229"/>
      <c r="E59" s="229"/>
      <c r="F59" s="229"/>
      <c r="G59" s="229"/>
      <c r="H59" s="229"/>
      <c r="I59" s="229"/>
      <c r="J59" s="229"/>
      <c r="K59" s="229"/>
      <c r="L59" s="229"/>
      <c r="M59" s="229"/>
      <c r="N59" s="229"/>
      <c r="O59" s="229"/>
      <c r="P59" s="229"/>
      <c r="Q59" s="229"/>
      <c r="R59" s="229"/>
    </row>
    <row r="60" spans="2:18" ht="13.5" customHeight="1" x14ac:dyDescent="0.2">
      <c r="B60" s="14"/>
      <c r="C60" s="14"/>
      <c r="D60" s="14"/>
      <c r="E60" s="14"/>
      <c r="F60" s="14"/>
      <c r="G60" s="14"/>
      <c r="H60" s="14"/>
      <c r="I60" s="14"/>
      <c r="J60" s="14"/>
      <c r="K60" s="14"/>
      <c r="L60" s="14"/>
      <c r="M60" s="14"/>
      <c r="N60" s="14"/>
      <c r="O60" s="14"/>
      <c r="P60" s="14"/>
      <c r="Q60" s="14"/>
      <c r="R60" s="14"/>
    </row>
    <row r="61" spans="2:18" ht="20.25" customHeight="1" x14ac:dyDescent="0.2">
      <c r="B61" s="230" t="s">
        <v>33</v>
      </c>
      <c r="C61" s="230"/>
      <c r="D61" s="230"/>
      <c r="E61" s="14"/>
      <c r="F61" s="14"/>
      <c r="G61" s="14"/>
      <c r="H61" s="15"/>
      <c r="I61" s="15"/>
      <c r="J61" s="15"/>
      <c r="K61" s="15"/>
      <c r="L61" s="15"/>
      <c r="M61" s="15"/>
      <c r="N61" s="15"/>
      <c r="O61" s="15"/>
      <c r="P61" s="18"/>
      <c r="Q61" s="18"/>
      <c r="R61" s="18"/>
    </row>
    <row r="62" spans="2:18" ht="69.75" customHeight="1" x14ac:dyDescent="0.2">
      <c r="B62" s="110" t="s">
        <v>54</v>
      </c>
      <c r="C62" s="110"/>
      <c r="D62" s="110"/>
      <c r="E62" s="110"/>
      <c r="F62" s="110"/>
      <c r="G62" s="110"/>
      <c r="H62" s="110"/>
      <c r="I62" s="110"/>
      <c r="J62" s="110"/>
      <c r="K62" s="110"/>
      <c r="L62" s="110"/>
      <c r="M62" s="110"/>
      <c r="N62" s="110"/>
      <c r="O62" s="110"/>
      <c r="P62" s="110"/>
      <c r="Q62" s="110"/>
      <c r="R62" s="110"/>
    </row>
    <row r="63" spans="2:18" x14ac:dyDescent="0.2">
      <c r="B63" s="231"/>
      <c r="C63" s="231"/>
      <c r="D63" s="231"/>
      <c r="E63" s="231"/>
      <c r="F63" s="231"/>
      <c r="G63" s="231"/>
      <c r="H63" s="231"/>
      <c r="I63" s="231"/>
      <c r="J63" s="231"/>
      <c r="K63" s="231"/>
      <c r="L63" s="231"/>
      <c r="M63" s="231"/>
      <c r="N63" s="231"/>
      <c r="O63" s="231"/>
      <c r="P63" s="231"/>
      <c r="Q63" s="231"/>
      <c r="R63" s="231"/>
    </row>
    <row r="64" spans="2:18" x14ac:dyDescent="0.2">
      <c r="B64" s="16"/>
      <c r="C64" s="16"/>
      <c r="D64" s="16"/>
      <c r="E64" s="16"/>
      <c r="F64" s="16"/>
      <c r="G64" s="16"/>
      <c r="H64" s="16"/>
      <c r="I64" s="16"/>
      <c r="J64" s="16"/>
      <c r="K64" s="16"/>
      <c r="L64" s="16"/>
      <c r="M64" s="16"/>
      <c r="N64" s="16"/>
      <c r="O64" s="16"/>
      <c r="P64" s="16"/>
      <c r="Q64" s="16"/>
      <c r="R64" s="16"/>
    </row>
  </sheetData>
  <sheetProtection algorithmName="SHA-512" hashValue="wd+jUhFr6ilh7ls4uiUYIEYD/V0JGO+BBdzXcJmb5LqkWHTK9q4y4hiT1fA3g3HbkmoLXiTutAHBpQfV8gIvfg==" saltValue="5gTdzNg/nqOpxqlcE9mLGg==" spinCount="100000" sheet="1" objects="1" scenarios="1"/>
  <mergeCells count="121">
    <mergeCell ref="B36:I38"/>
    <mergeCell ref="Q36:R36"/>
    <mergeCell ref="Q37:R37"/>
    <mergeCell ref="Q38:R38"/>
    <mergeCell ref="L36:M36"/>
    <mergeCell ref="L37:M37"/>
    <mergeCell ref="L38:M38"/>
    <mergeCell ref="K36:K38"/>
    <mergeCell ref="B35:C35"/>
    <mergeCell ref="E35:F35"/>
    <mergeCell ref="G35:I35"/>
    <mergeCell ref="K35:M35"/>
    <mergeCell ref="Q35:R35"/>
    <mergeCell ref="B34:C34"/>
    <mergeCell ref="E34:F34"/>
    <mergeCell ref="G34:I34"/>
    <mergeCell ref="K34:M34"/>
    <mergeCell ref="Q34:R34"/>
    <mergeCell ref="B33:C33"/>
    <mergeCell ref="E33:F33"/>
    <mergeCell ref="G33:I33"/>
    <mergeCell ref="K33:M33"/>
    <mergeCell ref="Q33:R33"/>
    <mergeCell ref="B32:C32"/>
    <mergeCell ref="E32:F32"/>
    <mergeCell ref="G32:I32"/>
    <mergeCell ref="K32:M32"/>
    <mergeCell ref="Q32:R32"/>
    <mergeCell ref="B31:C31"/>
    <mergeCell ref="E31:F31"/>
    <mergeCell ref="G31:I31"/>
    <mergeCell ref="K31:M31"/>
    <mergeCell ref="Q31:R31"/>
    <mergeCell ref="Q28:R28"/>
    <mergeCell ref="B27:C27"/>
    <mergeCell ref="E27:F27"/>
    <mergeCell ref="G27:I27"/>
    <mergeCell ref="K27:M27"/>
    <mergeCell ref="Q27:R27"/>
    <mergeCell ref="B30:C30"/>
    <mergeCell ref="E30:F30"/>
    <mergeCell ref="G30:I30"/>
    <mergeCell ref="K30:M30"/>
    <mergeCell ref="Q30:R30"/>
    <mergeCell ref="B29:C29"/>
    <mergeCell ref="E29:F29"/>
    <mergeCell ref="G29:I29"/>
    <mergeCell ref="K29:M29"/>
    <mergeCell ref="Q29:R29"/>
    <mergeCell ref="B59:R59"/>
    <mergeCell ref="B61:D61"/>
    <mergeCell ref="B62:R63"/>
    <mergeCell ref="F55:M55"/>
    <mergeCell ref="F56:M56"/>
    <mergeCell ref="F57:M57"/>
    <mergeCell ref="C55:E55"/>
    <mergeCell ref="C56:E56"/>
    <mergeCell ref="C57:E57"/>
    <mergeCell ref="C51:N54"/>
    <mergeCell ref="P51:R54"/>
    <mergeCell ref="P55:R58"/>
    <mergeCell ref="B41:O44"/>
    <mergeCell ref="P43:R44"/>
    <mergeCell ref="B47:R50"/>
    <mergeCell ref="P41:R42"/>
    <mergeCell ref="B23:R23"/>
    <mergeCell ref="B22:F22"/>
    <mergeCell ref="G22:R22"/>
    <mergeCell ref="G25:I25"/>
    <mergeCell ref="K25:M25"/>
    <mergeCell ref="Q25:R25"/>
    <mergeCell ref="B26:C26"/>
    <mergeCell ref="E26:F26"/>
    <mergeCell ref="G26:I26"/>
    <mergeCell ref="K26:M26"/>
    <mergeCell ref="Q26:R26"/>
    <mergeCell ref="D25:F25"/>
    <mergeCell ref="B25:C25"/>
    <mergeCell ref="B28:C28"/>
    <mergeCell ref="E28:F28"/>
    <mergeCell ref="G28:I28"/>
    <mergeCell ref="K28:M28"/>
    <mergeCell ref="B21:D21"/>
    <mergeCell ref="E21:G21"/>
    <mergeCell ref="H21:K21"/>
    <mergeCell ref="B14:E14"/>
    <mergeCell ref="F14:R14"/>
    <mergeCell ref="B15:E15"/>
    <mergeCell ref="F15:K15"/>
    <mergeCell ref="L15:M15"/>
    <mergeCell ref="N15:R15"/>
    <mergeCell ref="B16:E16"/>
    <mergeCell ref="F16:R16"/>
    <mergeCell ref="B17:R17"/>
    <mergeCell ref="B19:E19"/>
    <mergeCell ref="F19:J19"/>
    <mergeCell ref="K19:M19"/>
    <mergeCell ref="N19:R19"/>
    <mergeCell ref="B20:F20"/>
    <mergeCell ref="K20:O20"/>
    <mergeCell ref="N1:O1"/>
    <mergeCell ref="A2:B3"/>
    <mergeCell ref="L3:M3"/>
    <mergeCell ref="N3:Q3"/>
    <mergeCell ref="C2:Q2"/>
    <mergeCell ref="B13:E13"/>
    <mergeCell ref="F13:K13"/>
    <mergeCell ref="L13:M13"/>
    <mergeCell ref="N13:R13"/>
    <mergeCell ref="B6:R6"/>
    <mergeCell ref="N7:Q7"/>
    <mergeCell ref="N8:R8"/>
    <mergeCell ref="B9:E9"/>
    <mergeCell ref="B10:E10"/>
    <mergeCell ref="B11:E12"/>
    <mergeCell ref="F11:I11"/>
    <mergeCell ref="J11:R11"/>
    <mergeCell ref="F12:I12"/>
    <mergeCell ref="J12:R12"/>
    <mergeCell ref="F9:R9"/>
    <mergeCell ref="F10:R10"/>
  </mergeCells>
  <phoneticPr fontId="3"/>
  <conditionalFormatting sqref="D26:D35">
    <cfRule type="expression" dxfId="13" priority="4">
      <formula>AND($B26&lt;&gt;"",ISERROR(MATCH($D26,INDIRECT("List2_" &amp; $B26),0)))</formula>
    </cfRule>
  </conditionalFormatting>
  <conditionalFormatting sqref="E26:E35">
    <cfRule type="expression" dxfId="12" priority="10">
      <formula>AND(B26&lt;&gt;"",E26="")</formula>
    </cfRule>
  </conditionalFormatting>
  <conditionalFormatting sqref="E26:F35">
    <cfRule type="expression" dxfId="11" priority="3">
      <formula>AND($D26&lt;&gt;"",ISERROR(MATCH($E26,INDIRECT("List3_" &amp; $D26),0)))</formula>
    </cfRule>
  </conditionalFormatting>
  <conditionalFormatting sqref="G26:H35">
    <cfRule type="expression" dxfId="10" priority="11">
      <formula>AND(B26&lt;&gt;"",G26="")</formula>
    </cfRule>
  </conditionalFormatting>
  <conditionalFormatting sqref="I26:I35">
    <cfRule type="expression" dxfId="9" priority="15">
      <formula>AND(E26&lt;&gt;"",I26="")</formula>
    </cfRule>
  </conditionalFormatting>
  <conditionalFormatting sqref="J26:J35">
    <cfRule type="expression" dxfId="8" priority="5">
      <formula>AND($J26="",VLOOKUP(CONCATENATE($B26,":",$D26,":",$E26),ListB,3,FALSE)&gt;0)</formula>
    </cfRule>
    <cfRule type="expression" dxfId="7" priority="6">
      <formula>ISERROR(VLOOKUP(CONCATENATE($B26,":",$D26,":",$E26),ListB,3,FALSE)=0)</formula>
    </cfRule>
    <cfRule type="expression" dxfId="6" priority="8">
      <formula>(VLOOKUP(CONCATENATE($B26,":",$D26,":",$E26),ListB,3,FALSE)=0)</formula>
    </cfRule>
  </conditionalFormatting>
  <conditionalFormatting sqref="K26:L35">
    <cfRule type="expression" dxfId="5" priority="12">
      <formula>AND(B26&lt;&gt;"",K26="")</formula>
    </cfRule>
  </conditionalFormatting>
  <conditionalFormatting sqref="M26:M35">
    <cfRule type="expression" dxfId="4" priority="19">
      <formula>AND(E26&lt;&gt;"",M26="")</formula>
    </cfRule>
  </conditionalFormatting>
  <conditionalFormatting sqref="N26:N35">
    <cfRule type="expression" dxfId="3" priority="2">
      <formula>AND(J26="有",N26&gt;0)</formula>
    </cfRule>
    <cfRule type="expression" dxfId="2" priority="17">
      <formula>AND(J26="有",N26="")</formula>
    </cfRule>
  </conditionalFormatting>
  <conditionalFormatting sqref="O26:O35 Q26:Q35 N36:R38">
    <cfRule type="cellIs" dxfId="1" priority="9" operator="equal">
      <formula>0</formula>
    </cfRule>
  </conditionalFormatting>
  <conditionalFormatting sqref="P26:P35">
    <cfRule type="cellIs" dxfId="0" priority="1" operator="equal">
      <formula>0</formula>
    </cfRule>
  </conditionalFormatting>
  <dataValidations count="6">
    <dataValidation type="whole" allowBlank="1" showInputMessage="1" showErrorMessage="1" sqref="G20:J20 P20:R20 L21:R21" xr:uid="{00000000-0002-0000-0000-000000000000}">
      <formula1>0</formula1>
      <formula2>9</formula2>
    </dataValidation>
    <dataValidation type="whole" operator="greaterThanOrEqual" allowBlank="1" showInputMessage="1" showErrorMessage="1" sqref="N26:N35" xr:uid="{00000000-0002-0000-0000-000001000000}">
      <formula1>0</formula1>
    </dataValidation>
    <dataValidation type="list" allowBlank="1" showInputMessage="1" showErrorMessage="1" sqref="B26:C35" xr:uid="{00000000-0002-0000-0000-000002000000}">
      <formula1>List1</formula1>
    </dataValidation>
    <dataValidation type="list" allowBlank="1" showInputMessage="1" showErrorMessage="1" sqref="D26:D35" xr:uid="{00000000-0002-0000-0000-000003000000}">
      <formula1>INDIRECT("List2_" &amp; $B26)</formula1>
    </dataValidation>
    <dataValidation type="list" allowBlank="1" showInputMessage="1" showErrorMessage="1" sqref="E26:F35" xr:uid="{00000000-0002-0000-0000-000004000000}">
      <formula1>INDIRECT("List3_" &amp; $D26)</formula1>
    </dataValidation>
    <dataValidation type="list" allowBlank="1" showInputMessage="1" showErrorMessage="1" sqref="J26:J35" xr:uid="{00000000-0002-0000-0000-000005000000}">
      <formula1>INDIRECT("ListB_食材費" &amp; 1*(VLOOKUP(CONCATENATE($B26,":",$D26,":",$E26),ListB,3,FALSE)&gt;0))</formula1>
    </dataValidation>
  </dataValidations>
  <printOptions horizontalCentered="1"/>
  <pageMargins left="0.70866141732283472" right="0.70866141732283472" top="0.74803149606299213" bottom="0.74803149606299213" header="0.31496062992125984" footer="0.31496062992125984"/>
  <pageSetup paperSize="9" scale="91" orientation="portrait" r:id="rId1"/>
  <rowBreaks count="1" manualBreakCount="1">
    <brk id="45"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defaultSize="0" autoFill="0" autoLine="0" autoPict="0">
                <anchor moveWithCells="1">
                  <from>
                    <xdr:col>16</xdr:col>
                    <xdr:colOff>107950</xdr:colOff>
                    <xdr:row>55</xdr:row>
                    <xdr:rowOff>38100</xdr:rowOff>
                  </from>
                  <to>
                    <xdr:col>17</xdr:col>
                    <xdr:colOff>19050</xdr:colOff>
                    <xdr:row>56</xdr:row>
                    <xdr:rowOff>133350</xdr:rowOff>
                  </to>
                </anchor>
              </controlPr>
            </control>
          </mc:Choice>
        </mc:AlternateContent>
        <mc:AlternateContent xmlns:mc="http://schemas.openxmlformats.org/markup-compatibility/2006">
          <mc:Choice Requires="x14">
            <control shapeId="1025" r:id="rId5" name="Check Box 1">
              <controlPr defaultSize="0" autoFill="0" autoLine="0" autoPict="0">
                <anchor moveWithCells="1">
                  <from>
                    <xdr:col>4</xdr:col>
                    <xdr:colOff>88900</xdr:colOff>
                    <xdr:row>19</xdr:row>
                    <xdr:rowOff>260350</xdr:rowOff>
                  </from>
                  <to>
                    <xdr:col>5</xdr:col>
                    <xdr:colOff>31750</xdr:colOff>
                    <xdr:row>21</xdr:row>
                    <xdr:rowOff>69850</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5</xdr:col>
                    <xdr:colOff>266700</xdr:colOff>
                    <xdr:row>19</xdr:row>
                    <xdr:rowOff>260350</xdr:rowOff>
                  </from>
                  <to>
                    <xdr:col>6</xdr:col>
                    <xdr:colOff>209550</xdr:colOff>
                    <xdr:row>21</xdr:row>
                    <xdr:rowOff>69850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16</xdr:col>
                    <xdr:colOff>133350</xdr:colOff>
                    <xdr:row>42</xdr:row>
                    <xdr:rowOff>69850</xdr:rowOff>
                  </from>
                  <to>
                    <xdr:col>17</xdr:col>
                    <xdr:colOff>76200</xdr:colOff>
                    <xdr:row>43</xdr:row>
                    <xdr:rowOff>203200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A71"/>
  <sheetViews>
    <sheetView zoomScaleNormal="100" workbookViewId="0"/>
  </sheetViews>
  <sheetFormatPr defaultRowHeight="13" x14ac:dyDescent="0.2"/>
  <cols>
    <col min="1" max="1" width="16.08984375" bestFit="1" customWidth="1"/>
    <col min="2" max="2" width="3.26953125" customWidth="1"/>
    <col min="3" max="3" width="13.90625" bestFit="1" customWidth="1"/>
    <col min="4" max="5" width="16.08984375" bestFit="1" customWidth="1"/>
    <col min="6" max="6" width="12.7265625" bestFit="1" customWidth="1"/>
    <col min="7" max="7" width="0.90625" customWidth="1"/>
    <col min="8" max="8" width="27.26953125" bestFit="1" customWidth="1"/>
    <col min="9" max="9" width="18.36328125" bestFit="1" customWidth="1"/>
    <col min="10" max="10" width="11.453125" bestFit="1" customWidth="1"/>
    <col min="11" max="11" width="18.36328125" bestFit="1" customWidth="1"/>
    <col min="12" max="12" width="22.7265625" bestFit="1" customWidth="1"/>
    <col min="13" max="13" width="25" bestFit="1" customWidth="1"/>
    <col min="14" max="15" width="29.36328125" bestFit="1" customWidth="1"/>
    <col min="16" max="16" width="36.08984375" bestFit="1" customWidth="1"/>
    <col min="17" max="17" width="13.90625" bestFit="1" customWidth="1"/>
    <col min="18" max="18" width="2.453125" customWidth="1"/>
    <col min="19" max="19" width="26.7265625" style="55" bestFit="1" customWidth="1"/>
    <col min="20" max="20" width="13.7265625" style="55" bestFit="1" customWidth="1"/>
    <col min="21" max="21" width="35.453125" style="55" bestFit="1" customWidth="1"/>
    <col min="22" max="22" width="35.453125" style="55" customWidth="1"/>
    <col min="25" max="25" width="3.453125" customWidth="1"/>
  </cols>
  <sheetData>
    <row r="1" spans="1:27" x14ac:dyDescent="0.2">
      <c r="A1" s="75" t="s">
        <v>157</v>
      </c>
      <c r="C1" s="75" t="s">
        <v>158</v>
      </c>
      <c r="D1" s="75"/>
      <c r="E1" s="75"/>
      <c r="F1" s="75"/>
      <c r="H1" s="75" t="s">
        <v>159</v>
      </c>
      <c r="I1" s="75"/>
      <c r="J1" s="75"/>
      <c r="K1" s="75"/>
      <c r="L1" s="75"/>
      <c r="M1" s="75"/>
      <c r="N1" s="75"/>
      <c r="O1" s="75"/>
      <c r="P1" s="75"/>
      <c r="Q1" s="75"/>
      <c r="S1" s="75" t="s">
        <v>160</v>
      </c>
      <c r="T1" s="75"/>
      <c r="U1" s="75"/>
      <c r="V1" s="75"/>
      <c r="W1" s="75"/>
      <c r="X1" s="75"/>
      <c r="Z1" s="75" t="s">
        <v>162</v>
      </c>
      <c r="AA1" s="75"/>
    </row>
    <row r="2" spans="1:27" x14ac:dyDescent="0.2">
      <c r="A2" s="62" t="s">
        <v>146</v>
      </c>
      <c r="C2" s="61" t="s">
        <v>135</v>
      </c>
      <c r="D2" s="65" t="s">
        <v>133</v>
      </c>
      <c r="E2" s="69" t="s">
        <v>148</v>
      </c>
      <c r="F2" s="72" t="s">
        <v>131</v>
      </c>
      <c r="H2" s="58" t="s">
        <v>136</v>
      </c>
      <c r="I2" s="59" t="s">
        <v>137</v>
      </c>
      <c r="J2" s="60" t="s">
        <v>138</v>
      </c>
      <c r="K2" s="63" t="s">
        <v>139</v>
      </c>
      <c r="L2" s="63" t="s">
        <v>140</v>
      </c>
      <c r="M2" s="63" t="s">
        <v>141</v>
      </c>
      <c r="N2" s="68" t="s">
        <v>142</v>
      </c>
      <c r="O2" s="68" t="s">
        <v>143</v>
      </c>
      <c r="P2" s="68" t="s">
        <v>144</v>
      </c>
      <c r="Q2" s="74" t="s">
        <v>145</v>
      </c>
      <c r="S2" s="79" t="s">
        <v>58</v>
      </c>
      <c r="T2" s="79" t="s">
        <v>59</v>
      </c>
      <c r="U2" s="79" t="s">
        <v>60</v>
      </c>
      <c r="V2" s="79" t="s">
        <v>161</v>
      </c>
      <c r="W2" s="79" t="s">
        <v>61</v>
      </c>
      <c r="X2" s="79" t="s">
        <v>62</v>
      </c>
      <c r="Z2" s="80">
        <v>1</v>
      </c>
      <c r="AA2" s="80">
        <v>0</v>
      </c>
    </row>
    <row r="3" spans="1:27" x14ac:dyDescent="0.2">
      <c r="A3" s="66" t="s">
        <v>133</v>
      </c>
      <c r="C3" s="56" t="s">
        <v>149</v>
      </c>
      <c r="D3" s="64" t="s">
        <v>151</v>
      </c>
      <c r="E3" s="67" t="s">
        <v>154</v>
      </c>
      <c r="F3" s="73" t="s">
        <v>145</v>
      </c>
      <c r="H3" s="48" t="s">
        <v>63</v>
      </c>
      <c r="I3" s="48" t="s">
        <v>70</v>
      </c>
      <c r="J3" s="48" t="s">
        <v>77</v>
      </c>
      <c r="K3" s="48" t="s">
        <v>78</v>
      </c>
      <c r="L3" s="48" t="s">
        <v>83</v>
      </c>
      <c r="M3" s="48" t="s">
        <v>93</v>
      </c>
      <c r="N3" s="48" t="s">
        <v>105</v>
      </c>
      <c r="O3" s="48" t="s">
        <v>117</v>
      </c>
      <c r="P3" s="48" t="s">
        <v>123</v>
      </c>
      <c r="Q3" s="48" t="s">
        <v>132</v>
      </c>
      <c r="S3" s="47" t="s">
        <v>135</v>
      </c>
      <c r="T3" s="47" t="s">
        <v>136</v>
      </c>
      <c r="U3" s="48" t="s">
        <v>63</v>
      </c>
      <c r="V3" s="48" t="str">
        <f>S3&amp;":" &amp; T3 &amp; ":" &amp; U3</f>
        <v>児童福祉施設:入所施設_児:児童養護施設</v>
      </c>
      <c r="W3" s="49">
        <v>280</v>
      </c>
      <c r="X3" s="49">
        <v>12</v>
      </c>
      <c r="Z3" s="78" t="s">
        <v>163</v>
      </c>
    </row>
    <row r="4" spans="1:27" x14ac:dyDescent="0.2">
      <c r="A4" s="70" t="s">
        <v>148</v>
      </c>
      <c r="C4" s="57" t="s">
        <v>137</v>
      </c>
      <c r="D4" s="64" t="s">
        <v>140</v>
      </c>
      <c r="E4" s="67" t="s">
        <v>143</v>
      </c>
      <c r="H4" s="48" t="s">
        <v>64</v>
      </c>
      <c r="I4" s="48" t="s">
        <v>71</v>
      </c>
      <c r="K4" s="48" t="s">
        <v>79</v>
      </c>
      <c r="L4" s="48" t="s">
        <v>84</v>
      </c>
      <c r="M4" s="48" t="s">
        <v>94</v>
      </c>
      <c r="N4" s="48" t="s">
        <v>106</v>
      </c>
      <c r="O4" s="48" t="s">
        <v>118</v>
      </c>
      <c r="P4" s="48" t="s">
        <v>124</v>
      </c>
      <c r="S4" s="50" t="s">
        <v>146</v>
      </c>
      <c r="T4" s="50" t="s">
        <v>149</v>
      </c>
      <c r="U4" s="48" t="s">
        <v>64</v>
      </c>
      <c r="V4" s="48" t="str">
        <f t="shared" ref="V4:V67" si="0">S4&amp;":" &amp; T4 &amp; ":" &amp; U4</f>
        <v>児童福祉施設:入所施設_児:乳児院</v>
      </c>
      <c r="W4" s="49">
        <v>280</v>
      </c>
      <c r="X4" s="49">
        <v>12</v>
      </c>
      <c r="Z4" s="77" t="s">
        <v>164</v>
      </c>
    </row>
    <row r="5" spans="1:27" x14ac:dyDescent="0.2">
      <c r="A5" s="71" t="s">
        <v>131</v>
      </c>
      <c r="C5" s="56" t="s">
        <v>138</v>
      </c>
      <c r="D5" s="64" t="s">
        <v>153</v>
      </c>
      <c r="E5" s="67" t="s">
        <v>144</v>
      </c>
      <c r="H5" s="48" t="s">
        <v>65</v>
      </c>
      <c r="I5" s="48" t="s">
        <v>72</v>
      </c>
      <c r="K5" s="48" t="s">
        <v>80</v>
      </c>
      <c r="L5" s="48" t="s">
        <v>85</v>
      </c>
      <c r="M5" s="48" t="s">
        <v>95</v>
      </c>
      <c r="N5" s="48" t="s">
        <v>107</v>
      </c>
      <c r="O5" s="48" t="s">
        <v>119</v>
      </c>
      <c r="P5" s="48" t="s">
        <v>125</v>
      </c>
      <c r="S5" s="50" t="s">
        <v>146</v>
      </c>
      <c r="T5" s="50" t="s">
        <v>149</v>
      </c>
      <c r="U5" s="48" t="s">
        <v>65</v>
      </c>
      <c r="V5" s="48" t="str">
        <f t="shared" si="0"/>
        <v>児童福祉施設:入所施設_児:児童心理治療施設</v>
      </c>
      <c r="W5" s="49">
        <v>280</v>
      </c>
      <c r="X5" s="49">
        <v>12</v>
      </c>
    </row>
    <row r="6" spans="1:27" x14ac:dyDescent="0.2">
      <c r="H6" s="48" t="s">
        <v>66</v>
      </c>
      <c r="I6" s="48" t="s">
        <v>73</v>
      </c>
      <c r="K6" s="48" t="s">
        <v>81</v>
      </c>
      <c r="L6" s="48" t="s">
        <v>86</v>
      </c>
      <c r="M6" s="48" t="s">
        <v>96</v>
      </c>
      <c r="N6" s="48" t="s">
        <v>108</v>
      </c>
      <c r="O6" s="48" t="s">
        <v>120</v>
      </c>
      <c r="P6" s="48" t="s">
        <v>126</v>
      </c>
      <c r="S6" s="50" t="s">
        <v>146</v>
      </c>
      <c r="T6" s="50" t="s">
        <v>149</v>
      </c>
      <c r="U6" s="48" t="s">
        <v>66</v>
      </c>
      <c r="V6" s="48" t="str">
        <f t="shared" si="0"/>
        <v>児童福祉施設:入所施設_児:地域小規模児童養護施設</v>
      </c>
      <c r="W6" s="49">
        <v>280</v>
      </c>
      <c r="X6" s="49">
        <v>12</v>
      </c>
    </row>
    <row r="7" spans="1:27" x14ac:dyDescent="0.2">
      <c r="H7" s="48" t="s">
        <v>67</v>
      </c>
      <c r="I7" s="48" t="s">
        <v>74</v>
      </c>
      <c r="K7" s="48" t="s">
        <v>82</v>
      </c>
      <c r="L7" s="48" t="s">
        <v>87</v>
      </c>
      <c r="M7" s="48" t="s">
        <v>97</v>
      </c>
      <c r="N7" s="48" t="s">
        <v>109</v>
      </c>
      <c r="O7" s="48" t="s">
        <v>121</v>
      </c>
      <c r="P7" s="48" t="s">
        <v>127</v>
      </c>
      <c r="S7" s="50" t="s">
        <v>146</v>
      </c>
      <c r="T7" s="50" t="s">
        <v>149</v>
      </c>
      <c r="U7" s="48" t="s">
        <v>67</v>
      </c>
      <c r="V7" s="48" t="str">
        <f t="shared" si="0"/>
        <v>児童福祉施設:入所施設_児:分園型小規模グループケア</v>
      </c>
      <c r="W7" s="49">
        <v>280</v>
      </c>
      <c r="X7" s="49">
        <v>12</v>
      </c>
    </row>
    <row r="8" spans="1:27" x14ac:dyDescent="0.2">
      <c r="H8" s="48" t="s">
        <v>68</v>
      </c>
      <c r="I8" s="48" t="s">
        <v>75</v>
      </c>
      <c r="L8" s="48" t="s">
        <v>88</v>
      </c>
      <c r="M8" s="48" t="s">
        <v>98</v>
      </c>
      <c r="N8" s="48" t="s">
        <v>110</v>
      </c>
      <c r="O8" s="48" t="s">
        <v>122</v>
      </c>
      <c r="P8" s="48" t="s">
        <v>128</v>
      </c>
      <c r="S8" s="50" t="s">
        <v>146</v>
      </c>
      <c r="T8" s="50" t="s">
        <v>149</v>
      </c>
      <c r="U8" s="48" t="s">
        <v>68</v>
      </c>
      <c r="V8" s="48" t="str">
        <f t="shared" si="0"/>
        <v>児童福祉施設:入所施設_児:自立援助ホーム</v>
      </c>
      <c r="W8" s="49">
        <v>280</v>
      </c>
      <c r="X8" s="49">
        <v>12</v>
      </c>
    </row>
    <row r="9" spans="1:27" x14ac:dyDescent="0.2">
      <c r="H9" s="48" t="s">
        <v>69</v>
      </c>
      <c r="I9" s="48" t="s">
        <v>76</v>
      </c>
      <c r="L9" s="48" t="s">
        <v>89</v>
      </c>
      <c r="M9" s="48" t="s">
        <v>99</v>
      </c>
      <c r="N9" s="48" t="s">
        <v>111</v>
      </c>
      <c r="P9" s="48" t="s">
        <v>129</v>
      </c>
      <c r="S9" s="50" t="s">
        <v>146</v>
      </c>
      <c r="T9" s="51" t="s">
        <v>149</v>
      </c>
      <c r="U9" s="48" t="s">
        <v>69</v>
      </c>
      <c r="V9" s="48" t="str">
        <f t="shared" si="0"/>
        <v>児童福祉施設:入所施設_児:ファミリーホーム</v>
      </c>
      <c r="W9" s="49">
        <v>280</v>
      </c>
      <c r="X9" s="49">
        <v>12</v>
      </c>
    </row>
    <row r="10" spans="1:27" x14ac:dyDescent="0.2">
      <c r="L10" s="48" t="s">
        <v>90</v>
      </c>
      <c r="M10" s="48" t="s">
        <v>100</v>
      </c>
      <c r="N10" s="48" t="s">
        <v>112</v>
      </c>
      <c r="P10" s="48" t="s">
        <v>130</v>
      </c>
      <c r="S10" s="50" t="s">
        <v>146</v>
      </c>
      <c r="T10" s="52" t="s">
        <v>137</v>
      </c>
      <c r="U10" s="48" t="s">
        <v>70</v>
      </c>
      <c r="V10" s="48" t="str">
        <f t="shared" si="0"/>
        <v>児童福祉施設:通所施設_児:幼稚園</v>
      </c>
      <c r="W10" s="49">
        <v>130</v>
      </c>
      <c r="X10" s="49">
        <v>4</v>
      </c>
    </row>
    <row r="11" spans="1:27" x14ac:dyDescent="0.2">
      <c r="L11" s="48" t="s">
        <v>91</v>
      </c>
      <c r="M11" s="48" t="s">
        <v>101</v>
      </c>
      <c r="N11" s="48" t="s">
        <v>113</v>
      </c>
      <c r="S11" s="50" t="s">
        <v>146</v>
      </c>
      <c r="T11" s="53" t="s">
        <v>150</v>
      </c>
      <c r="U11" s="48" t="s">
        <v>71</v>
      </c>
      <c r="V11" s="48" t="str">
        <f t="shared" si="0"/>
        <v>児童福祉施設:通所施設_児:保育所</v>
      </c>
      <c r="W11" s="49">
        <v>130</v>
      </c>
      <c r="X11" s="49">
        <v>4</v>
      </c>
    </row>
    <row r="12" spans="1:27" x14ac:dyDescent="0.2">
      <c r="L12" s="48" t="s">
        <v>92</v>
      </c>
      <c r="M12" s="48" t="s">
        <v>102</v>
      </c>
      <c r="N12" s="48" t="s">
        <v>114</v>
      </c>
      <c r="S12" s="50" t="s">
        <v>146</v>
      </c>
      <c r="T12" s="53" t="s">
        <v>150</v>
      </c>
      <c r="U12" s="48" t="s">
        <v>72</v>
      </c>
      <c r="V12" s="48" t="str">
        <f t="shared" si="0"/>
        <v>児童福祉施設:通所施設_児:認定こども園</v>
      </c>
      <c r="W12" s="49">
        <v>130</v>
      </c>
      <c r="X12" s="49">
        <v>4</v>
      </c>
    </row>
    <row r="13" spans="1:27" x14ac:dyDescent="0.2">
      <c r="M13" s="48" t="s">
        <v>103</v>
      </c>
      <c r="N13" s="48" t="s">
        <v>115</v>
      </c>
      <c r="S13" s="50" t="s">
        <v>146</v>
      </c>
      <c r="T13" s="53" t="s">
        <v>150</v>
      </c>
      <c r="U13" s="48" t="s">
        <v>73</v>
      </c>
      <c r="V13" s="48" t="str">
        <f t="shared" si="0"/>
        <v>児童福祉施設:通所施設_児:地域型保育事業所</v>
      </c>
      <c r="W13" s="49">
        <v>130</v>
      </c>
      <c r="X13" s="49">
        <v>4</v>
      </c>
    </row>
    <row r="14" spans="1:27" x14ac:dyDescent="0.2">
      <c r="M14" s="48" t="s">
        <v>104</v>
      </c>
      <c r="N14" s="48" t="s">
        <v>116</v>
      </c>
      <c r="S14" s="50" t="s">
        <v>146</v>
      </c>
      <c r="T14" s="53" t="s">
        <v>150</v>
      </c>
      <c r="U14" s="48" t="s">
        <v>74</v>
      </c>
      <c r="V14" s="48" t="str">
        <f t="shared" si="0"/>
        <v>児童福祉施設:通所施設_児:認可外保育施設</v>
      </c>
      <c r="W14" s="49">
        <v>130</v>
      </c>
      <c r="X14" s="49">
        <v>4</v>
      </c>
    </row>
    <row r="15" spans="1:27" x14ac:dyDescent="0.2">
      <c r="S15" s="50" t="s">
        <v>146</v>
      </c>
      <c r="T15" s="53" t="s">
        <v>150</v>
      </c>
      <c r="U15" s="48" t="s">
        <v>75</v>
      </c>
      <c r="V15" s="48" t="str">
        <f t="shared" si="0"/>
        <v>児童福祉施設:通所施設_児:児童厚生施設</v>
      </c>
      <c r="W15" s="49">
        <v>130</v>
      </c>
      <c r="X15" s="76">
        <v>0</v>
      </c>
    </row>
    <row r="16" spans="1:27" x14ac:dyDescent="0.2">
      <c r="S16" s="50" t="s">
        <v>146</v>
      </c>
      <c r="T16" s="54" t="s">
        <v>150</v>
      </c>
      <c r="U16" s="48" t="s">
        <v>76</v>
      </c>
      <c r="V16" s="48" t="str">
        <f t="shared" si="0"/>
        <v>児童福祉施設:通所施設_児:放課後児童クラブ</v>
      </c>
      <c r="W16" s="49">
        <v>130</v>
      </c>
      <c r="X16" s="76">
        <v>0</v>
      </c>
    </row>
    <row r="17" spans="19:24" x14ac:dyDescent="0.2">
      <c r="S17" s="51" t="s">
        <v>146</v>
      </c>
      <c r="T17" s="48" t="s">
        <v>138</v>
      </c>
      <c r="U17" s="48" t="s">
        <v>77</v>
      </c>
      <c r="V17" s="48" t="str">
        <f t="shared" si="0"/>
        <v>児童福祉施設:その他_児:里親</v>
      </c>
      <c r="W17" s="49">
        <v>80</v>
      </c>
      <c r="X17" s="76">
        <v>0</v>
      </c>
    </row>
    <row r="18" spans="19:24" x14ac:dyDescent="0.2">
      <c r="S18" s="47" t="s">
        <v>133</v>
      </c>
      <c r="T18" s="47" t="s">
        <v>139</v>
      </c>
      <c r="U18" s="48" t="s">
        <v>78</v>
      </c>
      <c r="V18" s="48" t="str">
        <f t="shared" si="0"/>
        <v>障がい福祉施設:入所施設_障:施設入所支援</v>
      </c>
      <c r="W18" s="49">
        <v>280</v>
      </c>
      <c r="X18" s="49">
        <v>12</v>
      </c>
    </row>
    <row r="19" spans="19:24" x14ac:dyDescent="0.2">
      <c r="S19" s="50" t="s">
        <v>147</v>
      </c>
      <c r="T19" s="50" t="s">
        <v>151</v>
      </c>
      <c r="U19" s="48" t="s">
        <v>79</v>
      </c>
      <c r="V19" s="48" t="str">
        <f t="shared" si="0"/>
        <v>障がい福祉施設:入所施設_障:共同生活援助</v>
      </c>
      <c r="W19" s="49">
        <v>280</v>
      </c>
      <c r="X19" s="49">
        <v>12</v>
      </c>
    </row>
    <row r="20" spans="19:24" x14ac:dyDescent="0.2">
      <c r="S20" s="50" t="s">
        <v>147</v>
      </c>
      <c r="T20" s="50" t="s">
        <v>151</v>
      </c>
      <c r="U20" s="48" t="s">
        <v>80</v>
      </c>
      <c r="V20" s="48" t="str">
        <f t="shared" si="0"/>
        <v>障がい福祉施設:入所施設_障:福祉型障害児入所</v>
      </c>
      <c r="W20" s="49">
        <v>280</v>
      </c>
      <c r="X20" s="49">
        <v>12</v>
      </c>
    </row>
    <row r="21" spans="19:24" x14ac:dyDescent="0.2">
      <c r="S21" s="50" t="s">
        <v>147</v>
      </c>
      <c r="T21" s="50" t="s">
        <v>151</v>
      </c>
      <c r="U21" s="48" t="s">
        <v>81</v>
      </c>
      <c r="V21" s="48" t="str">
        <f t="shared" si="0"/>
        <v>障がい福祉施設:入所施設_障:医療型障害児入所</v>
      </c>
      <c r="W21" s="49">
        <v>280</v>
      </c>
      <c r="X21" s="49">
        <v>12</v>
      </c>
    </row>
    <row r="22" spans="19:24" x14ac:dyDescent="0.2">
      <c r="S22" s="50" t="s">
        <v>147</v>
      </c>
      <c r="T22" s="51" t="s">
        <v>151</v>
      </c>
      <c r="U22" s="48" t="s">
        <v>82</v>
      </c>
      <c r="V22" s="48" t="str">
        <f t="shared" si="0"/>
        <v>障がい福祉施設:入所施設_障:短期入所施設</v>
      </c>
      <c r="W22" s="49">
        <v>280</v>
      </c>
      <c r="X22" s="49">
        <v>12</v>
      </c>
    </row>
    <row r="23" spans="19:24" x14ac:dyDescent="0.2">
      <c r="S23" s="50" t="s">
        <v>147</v>
      </c>
      <c r="T23" s="47" t="s">
        <v>140</v>
      </c>
      <c r="U23" s="48" t="s">
        <v>83</v>
      </c>
      <c r="V23" s="48" t="str">
        <f t="shared" si="0"/>
        <v>障がい福祉施設:通所施設_障:療養介護</v>
      </c>
      <c r="W23" s="49">
        <v>130</v>
      </c>
      <c r="X23" s="49">
        <v>4</v>
      </c>
    </row>
    <row r="24" spans="19:24" x14ac:dyDescent="0.2">
      <c r="S24" s="50" t="s">
        <v>147</v>
      </c>
      <c r="T24" s="50" t="s">
        <v>152</v>
      </c>
      <c r="U24" s="48" t="s">
        <v>84</v>
      </c>
      <c r="V24" s="48" t="str">
        <f t="shared" si="0"/>
        <v>障がい福祉施設:通所施設_障:生活介護</v>
      </c>
      <c r="W24" s="49">
        <v>130</v>
      </c>
      <c r="X24" s="49">
        <v>4</v>
      </c>
    </row>
    <row r="25" spans="19:24" x14ac:dyDescent="0.2">
      <c r="S25" s="50" t="s">
        <v>147</v>
      </c>
      <c r="T25" s="50" t="s">
        <v>152</v>
      </c>
      <c r="U25" s="48" t="s">
        <v>85</v>
      </c>
      <c r="V25" s="48" t="str">
        <f t="shared" si="0"/>
        <v>障がい福祉施設:通所施設_障:自立訓練</v>
      </c>
      <c r="W25" s="49">
        <v>130</v>
      </c>
      <c r="X25" s="49">
        <v>4</v>
      </c>
    </row>
    <row r="26" spans="19:24" x14ac:dyDescent="0.2">
      <c r="S26" s="50" t="s">
        <v>147</v>
      </c>
      <c r="T26" s="50" t="s">
        <v>152</v>
      </c>
      <c r="U26" s="48" t="s">
        <v>86</v>
      </c>
      <c r="V26" s="48" t="str">
        <f t="shared" si="0"/>
        <v>障がい福祉施設:通所施設_障:宿泊型自立訓練</v>
      </c>
      <c r="W26" s="49">
        <v>130</v>
      </c>
      <c r="X26" s="49">
        <v>4</v>
      </c>
    </row>
    <row r="27" spans="19:24" x14ac:dyDescent="0.2">
      <c r="S27" s="50" t="s">
        <v>147</v>
      </c>
      <c r="T27" s="50" t="s">
        <v>152</v>
      </c>
      <c r="U27" s="48" t="s">
        <v>87</v>
      </c>
      <c r="V27" s="48" t="str">
        <f t="shared" si="0"/>
        <v>障がい福祉施設:通所施設_障:就労移行支援</v>
      </c>
      <c r="W27" s="49">
        <v>130</v>
      </c>
      <c r="X27" s="49">
        <v>4</v>
      </c>
    </row>
    <row r="28" spans="19:24" x14ac:dyDescent="0.2">
      <c r="S28" s="50" t="s">
        <v>147</v>
      </c>
      <c r="T28" s="50" t="s">
        <v>152</v>
      </c>
      <c r="U28" s="48" t="s">
        <v>88</v>
      </c>
      <c r="V28" s="48" t="str">
        <f t="shared" si="0"/>
        <v>障がい福祉施設:通所施設_障:就労継続支援Ａ型</v>
      </c>
      <c r="W28" s="49">
        <v>130</v>
      </c>
      <c r="X28" s="49">
        <v>4</v>
      </c>
    </row>
    <row r="29" spans="19:24" x14ac:dyDescent="0.2">
      <c r="S29" s="50" t="s">
        <v>147</v>
      </c>
      <c r="T29" s="50" t="s">
        <v>152</v>
      </c>
      <c r="U29" s="48" t="s">
        <v>89</v>
      </c>
      <c r="V29" s="48" t="str">
        <f t="shared" si="0"/>
        <v>障がい福祉施設:通所施設_障:就労継続支援Ｂ型</v>
      </c>
      <c r="W29" s="49">
        <v>130</v>
      </c>
      <c r="X29" s="49">
        <v>4</v>
      </c>
    </row>
    <row r="30" spans="19:24" x14ac:dyDescent="0.2">
      <c r="S30" s="50" t="s">
        <v>147</v>
      </c>
      <c r="T30" s="50" t="s">
        <v>152</v>
      </c>
      <c r="U30" s="48" t="s">
        <v>90</v>
      </c>
      <c r="V30" s="48" t="str">
        <f t="shared" si="0"/>
        <v>障がい福祉施設:通所施設_障:児童発達支援</v>
      </c>
      <c r="W30" s="49">
        <v>130</v>
      </c>
      <c r="X30" s="49">
        <v>4</v>
      </c>
    </row>
    <row r="31" spans="19:24" x14ac:dyDescent="0.2">
      <c r="S31" s="50" t="s">
        <v>147</v>
      </c>
      <c r="T31" s="50" t="s">
        <v>152</v>
      </c>
      <c r="U31" s="48" t="s">
        <v>91</v>
      </c>
      <c r="V31" s="48" t="str">
        <f t="shared" si="0"/>
        <v>障がい福祉施設:通所施設_障:放課後等デイサービス</v>
      </c>
      <c r="W31" s="49">
        <v>130</v>
      </c>
      <c r="X31" s="49">
        <v>4</v>
      </c>
    </row>
    <row r="32" spans="19:24" x14ac:dyDescent="0.2">
      <c r="S32" s="50" t="s">
        <v>147</v>
      </c>
      <c r="T32" s="51" t="s">
        <v>152</v>
      </c>
      <c r="U32" s="48" t="s">
        <v>92</v>
      </c>
      <c r="V32" s="48" t="str">
        <f t="shared" si="0"/>
        <v>障がい福祉施設:通所施設_障:地域活動支援センター</v>
      </c>
      <c r="W32" s="49">
        <v>130</v>
      </c>
      <c r="X32" s="49">
        <v>4</v>
      </c>
    </row>
    <row r="33" spans="19:24" x14ac:dyDescent="0.2">
      <c r="S33" s="50" t="s">
        <v>147</v>
      </c>
      <c r="T33" s="47" t="s">
        <v>141</v>
      </c>
      <c r="U33" s="48" t="s">
        <v>93</v>
      </c>
      <c r="V33" s="48" t="str">
        <f t="shared" si="0"/>
        <v>障がい福祉施設:その他_障:居宅介護</v>
      </c>
      <c r="W33" s="49">
        <v>80</v>
      </c>
      <c r="X33" s="76">
        <v>0</v>
      </c>
    </row>
    <row r="34" spans="19:24" x14ac:dyDescent="0.2">
      <c r="S34" s="50" t="s">
        <v>147</v>
      </c>
      <c r="T34" s="50" t="s">
        <v>153</v>
      </c>
      <c r="U34" s="48" t="s">
        <v>94</v>
      </c>
      <c r="V34" s="48" t="str">
        <f t="shared" si="0"/>
        <v>障がい福祉施設:その他_障:重度訪問介護</v>
      </c>
      <c r="W34" s="49">
        <v>80</v>
      </c>
      <c r="X34" s="76">
        <v>0</v>
      </c>
    </row>
    <row r="35" spans="19:24" x14ac:dyDescent="0.2">
      <c r="S35" s="50" t="s">
        <v>147</v>
      </c>
      <c r="T35" s="50" t="s">
        <v>153</v>
      </c>
      <c r="U35" s="48" t="s">
        <v>95</v>
      </c>
      <c r="V35" s="48" t="str">
        <f t="shared" si="0"/>
        <v>障がい福祉施設:その他_障:同行援護</v>
      </c>
      <c r="W35" s="49">
        <v>80</v>
      </c>
      <c r="X35" s="76">
        <v>0</v>
      </c>
    </row>
    <row r="36" spans="19:24" x14ac:dyDescent="0.2">
      <c r="S36" s="50" t="s">
        <v>147</v>
      </c>
      <c r="T36" s="50" t="s">
        <v>153</v>
      </c>
      <c r="U36" s="48" t="s">
        <v>96</v>
      </c>
      <c r="V36" s="48" t="str">
        <f t="shared" si="0"/>
        <v>障がい福祉施設:その他_障:行動援護</v>
      </c>
      <c r="W36" s="49">
        <v>80</v>
      </c>
      <c r="X36" s="76">
        <v>0</v>
      </c>
    </row>
    <row r="37" spans="19:24" x14ac:dyDescent="0.2">
      <c r="S37" s="50" t="s">
        <v>147</v>
      </c>
      <c r="T37" s="50" t="s">
        <v>153</v>
      </c>
      <c r="U37" s="48" t="s">
        <v>97</v>
      </c>
      <c r="V37" s="48" t="str">
        <f t="shared" si="0"/>
        <v>障がい福祉施設:その他_障:就労定着支援</v>
      </c>
      <c r="W37" s="49">
        <v>80</v>
      </c>
      <c r="X37" s="76">
        <v>0</v>
      </c>
    </row>
    <row r="38" spans="19:24" x14ac:dyDescent="0.2">
      <c r="S38" s="50" t="s">
        <v>147</v>
      </c>
      <c r="T38" s="50" t="s">
        <v>153</v>
      </c>
      <c r="U38" s="48" t="s">
        <v>98</v>
      </c>
      <c r="V38" s="48" t="str">
        <f t="shared" si="0"/>
        <v>障がい福祉施設:その他_障:自立生活援助</v>
      </c>
      <c r="W38" s="49">
        <v>80</v>
      </c>
      <c r="X38" s="76">
        <v>0</v>
      </c>
    </row>
    <row r="39" spans="19:24" x14ac:dyDescent="0.2">
      <c r="S39" s="50" t="s">
        <v>147</v>
      </c>
      <c r="T39" s="50" t="s">
        <v>153</v>
      </c>
      <c r="U39" s="48" t="s">
        <v>99</v>
      </c>
      <c r="V39" s="48" t="str">
        <f t="shared" si="0"/>
        <v>障がい福祉施設:その他_障:居宅訪問型児童発達支援</v>
      </c>
      <c r="W39" s="49">
        <v>80</v>
      </c>
      <c r="X39" s="76">
        <v>0</v>
      </c>
    </row>
    <row r="40" spans="19:24" x14ac:dyDescent="0.2">
      <c r="S40" s="50" t="s">
        <v>147</v>
      </c>
      <c r="T40" s="50" t="s">
        <v>153</v>
      </c>
      <c r="U40" s="48" t="s">
        <v>100</v>
      </c>
      <c r="V40" s="48" t="str">
        <f t="shared" si="0"/>
        <v>障がい福祉施設:その他_障:保育所等訪問支援</v>
      </c>
      <c r="W40" s="49">
        <v>80</v>
      </c>
      <c r="X40" s="76">
        <v>0</v>
      </c>
    </row>
    <row r="41" spans="19:24" x14ac:dyDescent="0.2">
      <c r="S41" s="50" t="s">
        <v>147</v>
      </c>
      <c r="T41" s="50" t="s">
        <v>153</v>
      </c>
      <c r="U41" s="48" t="s">
        <v>101</v>
      </c>
      <c r="V41" s="48" t="str">
        <f t="shared" si="0"/>
        <v>障がい福祉施設:その他_障:計画相談支援</v>
      </c>
      <c r="W41" s="49">
        <v>80</v>
      </c>
      <c r="X41" s="76">
        <v>0</v>
      </c>
    </row>
    <row r="42" spans="19:24" x14ac:dyDescent="0.2">
      <c r="S42" s="50" t="s">
        <v>147</v>
      </c>
      <c r="T42" s="50" t="s">
        <v>153</v>
      </c>
      <c r="U42" s="48" t="s">
        <v>102</v>
      </c>
      <c r="V42" s="48" t="str">
        <f t="shared" si="0"/>
        <v>障がい福祉施設:その他_障:地域移行支援</v>
      </c>
      <c r="W42" s="49">
        <v>80</v>
      </c>
      <c r="X42" s="76">
        <v>0</v>
      </c>
    </row>
    <row r="43" spans="19:24" x14ac:dyDescent="0.2">
      <c r="S43" s="50" t="s">
        <v>147</v>
      </c>
      <c r="T43" s="50" t="s">
        <v>153</v>
      </c>
      <c r="U43" s="48" t="s">
        <v>103</v>
      </c>
      <c r="V43" s="48" t="str">
        <f t="shared" si="0"/>
        <v>障がい福祉施設:その他_障:地域定着支援</v>
      </c>
      <c r="W43" s="49">
        <v>80</v>
      </c>
      <c r="X43" s="76">
        <v>0</v>
      </c>
    </row>
    <row r="44" spans="19:24" x14ac:dyDescent="0.2">
      <c r="S44" s="51" t="s">
        <v>147</v>
      </c>
      <c r="T44" s="51" t="s">
        <v>153</v>
      </c>
      <c r="U44" s="48" t="s">
        <v>104</v>
      </c>
      <c r="V44" s="48" t="str">
        <f t="shared" si="0"/>
        <v>障がい福祉施設:その他_障:障害児相談支援施設</v>
      </c>
      <c r="W44" s="49">
        <v>80</v>
      </c>
      <c r="X44" s="76">
        <v>0</v>
      </c>
    </row>
    <row r="45" spans="19:24" x14ac:dyDescent="0.2">
      <c r="S45" s="47" t="s">
        <v>134</v>
      </c>
      <c r="T45" s="47" t="s">
        <v>142</v>
      </c>
      <c r="U45" s="48" t="s">
        <v>105</v>
      </c>
      <c r="V45" s="48" t="str">
        <f t="shared" si="0"/>
        <v>高齢者福祉施設:入所施設_高:短期入所生活（療養）介護</v>
      </c>
      <c r="W45" s="49">
        <v>280</v>
      </c>
      <c r="X45" s="49">
        <v>12</v>
      </c>
    </row>
    <row r="46" spans="19:24" x14ac:dyDescent="0.2">
      <c r="S46" s="50" t="s">
        <v>148</v>
      </c>
      <c r="T46" s="50" t="s">
        <v>154</v>
      </c>
      <c r="U46" s="48" t="s">
        <v>106</v>
      </c>
      <c r="V46" s="48" t="str">
        <f t="shared" si="0"/>
        <v>高齢者福祉施設:入所施設_高:介護老人福祉施設</v>
      </c>
      <c r="W46" s="49">
        <v>280</v>
      </c>
      <c r="X46" s="49">
        <v>12</v>
      </c>
    </row>
    <row r="47" spans="19:24" x14ac:dyDescent="0.2">
      <c r="S47" s="50" t="s">
        <v>148</v>
      </c>
      <c r="T47" s="50" t="s">
        <v>154</v>
      </c>
      <c r="U47" s="48" t="s">
        <v>107</v>
      </c>
      <c r="V47" s="48" t="str">
        <f t="shared" si="0"/>
        <v>高齢者福祉施設:入所施設_高:地域密着型介護老人福祉施設</v>
      </c>
      <c r="W47" s="49">
        <v>280</v>
      </c>
      <c r="X47" s="49">
        <v>12</v>
      </c>
    </row>
    <row r="48" spans="19:24" x14ac:dyDescent="0.2">
      <c r="S48" s="50" t="s">
        <v>148</v>
      </c>
      <c r="T48" s="50" t="s">
        <v>154</v>
      </c>
      <c r="U48" s="48" t="s">
        <v>108</v>
      </c>
      <c r="V48" s="48" t="str">
        <f t="shared" si="0"/>
        <v>高齢者福祉施設:入所施設_高:介護老人保健施設</v>
      </c>
      <c r="W48" s="49">
        <v>280</v>
      </c>
      <c r="X48" s="49">
        <v>12</v>
      </c>
    </row>
    <row r="49" spans="19:24" x14ac:dyDescent="0.2">
      <c r="S49" s="50" t="s">
        <v>148</v>
      </c>
      <c r="T49" s="50" t="s">
        <v>154</v>
      </c>
      <c r="U49" s="48" t="s">
        <v>109</v>
      </c>
      <c r="V49" s="48" t="str">
        <f t="shared" si="0"/>
        <v>高齢者福祉施設:入所施設_高:介護医療院</v>
      </c>
      <c r="W49" s="49">
        <v>280</v>
      </c>
      <c r="X49" s="49">
        <v>12</v>
      </c>
    </row>
    <row r="50" spans="19:24" x14ac:dyDescent="0.2">
      <c r="S50" s="50" t="s">
        <v>148</v>
      </c>
      <c r="T50" s="50" t="s">
        <v>154</v>
      </c>
      <c r="U50" s="48" t="s">
        <v>110</v>
      </c>
      <c r="V50" s="48" t="str">
        <f t="shared" si="0"/>
        <v>高齢者福祉施設:入所施設_高:認知症対応型共同生活介護</v>
      </c>
      <c r="W50" s="49">
        <v>280</v>
      </c>
      <c r="X50" s="49">
        <v>12</v>
      </c>
    </row>
    <row r="51" spans="19:24" x14ac:dyDescent="0.2">
      <c r="S51" s="50" t="s">
        <v>148</v>
      </c>
      <c r="T51" s="50" t="s">
        <v>154</v>
      </c>
      <c r="U51" s="48" t="s">
        <v>111</v>
      </c>
      <c r="V51" s="48" t="str">
        <f t="shared" si="0"/>
        <v>高齢者福祉施設:入所施設_高:特定入所者生活介護</v>
      </c>
      <c r="W51" s="49">
        <v>280</v>
      </c>
      <c r="X51" s="49">
        <v>12</v>
      </c>
    </row>
    <row r="52" spans="19:24" x14ac:dyDescent="0.2">
      <c r="S52" s="50" t="s">
        <v>148</v>
      </c>
      <c r="T52" s="50" t="s">
        <v>154</v>
      </c>
      <c r="U52" s="48" t="s">
        <v>112</v>
      </c>
      <c r="V52" s="48" t="str">
        <f t="shared" si="0"/>
        <v>高齢者福祉施設:入所施設_高:養護老人ホーム</v>
      </c>
      <c r="W52" s="49">
        <v>280</v>
      </c>
      <c r="X52" s="49">
        <v>12</v>
      </c>
    </row>
    <row r="53" spans="19:24" x14ac:dyDescent="0.2">
      <c r="S53" s="50" t="s">
        <v>148</v>
      </c>
      <c r="T53" s="50" t="s">
        <v>154</v>
      </c>
      <c r="U53" s="48" t="s">
        <v>113</v>
      </c>
      <c r="V53" s="48" t="str">
        <f t="shared" si="0"/>
        <v>高齢者福祉施設:入所施設_高:軽費老人ホーム</v>
      </c>
      <c r="W53" s="49">
        <v>280</v>
      </c>
      <c r="X53" s="49">
        <v>12</v>
      </c>
    </row>
    <row r="54" spans="19:24" x14ac:dyDescent="0.2">
      <c r="S54" s="50" t="s">
        <v>148</v>
      </c>
      <c r="T54" s="50" t="s">
        <v>154</v>
      </c>
      <c r="U54" s="48" t="s">
        <v>114</v>
      </c>
      <c r="V54" s="48" t="str">
        <f t="shared" si="0"/>
        <v>高齢者福祉施設:入所施設_高:有料老人ホーム</v>
      </c>
      <c r="W54" s="49">
        <v>280</v>
      </c>
      <c r="X54" s="49">
        <v>12</v>
      </c>
    </row>
    <row r="55" spans="19:24" x14ac:dyDescent="0.2">
      <c r="S55" s="50" t="s">
        <v>148</v>
      </c>
      <c r="T55" s="50" t="s">
        <v>154</v>
      </c>
      <c r="U55" s="48" t="s">
        <v>115</v>
      </c>
      <c r="V55" s="48" t="str">
        <f t="shared" si="0"/>
        <v>高齢者福祉施設:入所施設_高:サービス付き高齢者向け住宅</v>
      </c>
      <c r="W55" s="49">
        <v>280</v>
      </c>
      <c r="X55" s="49">
        <v>12</v>
      </c>
    </row>
    <row r="56" spans="19:24" x14ac:dyDescent="0.2">
      <c r="S56" s="50" t="s">
        <v>148</v>
      </c>
      <c r="T56" s="51" t="s">
        <v>154</v>
      </c>
      <c r="U56" s="48" t="s">
        <v>116</v>
      </c>
      <c r="V56" s="48" t="str">
        <f t="shared" si="0"/>
        <v>高齢者福祉施設:入所施設_高:生活支援ハウス</v>
      </c>
      <c r="W56" s="49">
        <v>280</v>
      </c>
      <c r="X56" s="49">
        <v>12</v>
      </c>
    </row>
    <row r="57" spans="19:24" x14ac:dyDescent="0.2">
      <c r="S57" s="50" t="s">
        <v>148</v>
      </c>
      <c r="T57" s="47" t="s">
        <v>143</v>
      </c>
      <c r="U57" s="48" t="s">
        <v>117</v>
      </c>
      <c r="V57" s="48" t="str">
        <f t="shared" si="0"/>
        <v>高齢者福祉施設:通所施設_高:通所介護</v>
      </c>
      <c r="W57" s="49">
        <v>130</v>
      </c>
      <c r="X57" s="49">
        <v>4</v>
      </c>
    </row>
    <row r="58" spans="19:24" x14ac:dyDescent="0.2">
      <c r="S58" s="50" t="s">
        <v>148</v>
      </c>
      <c r="T58" s="50" t="s">
        <v>155</v>
      </c>
      <c r="U58" s="48" t="s">
        <v>118</v>
      </c>
      <c r="V58" s="48" t="str">
        <f t="shared" si="0"/>
        <v>高齢者福祉施設:通所施設_高:地域密着型通所介護</v>
      </c>
      <c r="W58" s="49">
        <v>130</v>
      </c>
      <c r="X58" s="49">
        <v>4</v>
      </c>
    </row>
    <row r="59" spans="19:24" x14ac:dyDescent="0.2">
      <c r="S59" s="50" t="s">
        <v>148</v>
      </c>
      <c r="T59" s="50" t="s">
        <v>155</v>
      </c>
      <c r="U59" s="48" t="s">
        <v>119</v>
      </c>
      <c r="V59" s="48" t="str">
        <f t="shared" si="0"/>
        <v>高齢者福祉施設:通所施設_高:認知症対応型通所介護</v>
      </c>
      <c r="W59" s="49">
        <v>130</v>
      </c>
      <c r="X59" s="49">
        <v>4</v>
      </c>
    </row>
    <row r="60" spans="19:24" x14ac:dyDescent="0.2">
      <c r="S60" s="50" t="s">
        <v>148</v>
      </c>
      <c r="T60" s="50" t="s">
        <v>155</v>
      </c>
      <c r="U60" s="48" t="s">
        <v>120</v>
      </c>
      <c r="V60" s="48" t="str">
        <f t="shared" si="0"/>
        <v>高齢者福祉施設:通所施設_高:通所リハビリテーション</v>
      </c>
      <c r="W60" s="49">
        <v>130</v>
      </c>
      <c r="X60" s="49">
        <v>4</v>
      </c>
    </row>
    <row r="61" spans="19:24" x14ac:dyDescent="0.2">
      <c r="S61" s="50" t="s">
        <v>148</v>
      </c>
      <c r="T61" s="50" t="s">
        <v>155</v>
      </c>
      <c r="U61" s="48" t="s">
        <v>121</v>
      </c>
      <c r="V61" s="48" t="str">
        <f t="shared" si="0"/>
        <v>高齢者福祉施設:通所施設_高:小規模多機能型居宅介護</v>
      </c>
      <c r="W61" s="49">
        <v>130</v>
      </c>
      <c r="X61" s="49">
        <v>4</v>
      </c>
    </row>
    <row r="62" spans="19:24" x14ac:dyDescent="0.2">
      <c r="S62" s="50" t="s">
        <v>148</v>
      </c>
      <c r="T62" s="51" t="s">
        <v>155</v>
      </c>
      <c r="U62" s="48" t="s">
        <v>122</v>
      </c>
      <c r="V62" s="48" t="str">
        <f t="shared" si="0"/>
        <v>高齢者福祉施設:通所施設_高:看護小規模多機能型居宅介護</v>
      </c>
      <c r="W62" s="49">
        <v>130</v>
      </c>
      <c r="X62" s="49">
        <v>4</v>
      </c>
    </row>
    <row r="63" spans="19:24" x14ac:dyDescent="0.2">
      <c r="S63" s="50" t="s">
        <v>148</v>
      </c>
      <c r="T63" s="47" t="s">
        <v>144</v>
      </c>
      <c r="U63" s="48" t="s">
        <v>123</v>
      </c>
      <c r="V63" s="48" t="str">
        <f t="shared" si="0"/>
        <v>高齢者福祉施設:その他_高:訪問介護</v>
      </c>
      <c r="W63" s="49">
        <v>80</v>
      </c>
      <c r="X63" s="76">
        <v>0</v>
      </c>
    </row>
    <row r="64" spans="19:24" x14ac:dyDescent="0.2">
      <c r="S64" s="50" t="s">
        <v>148</v>
      </c>
      <c r="T64" s="50" t="s">
        <v>156</v>
      </c>
      <c r="U64" s="48" t="s">
        <v>124</v>
      </c>
      <c r="V64" s="48" t="str">
        <f t="shared" si="0"/>
        <v>高齢者福祉施設:その他_高:訪問入浴介護</v>
      </c>
      <c r="W64" s="49">
        <v>80</v>
      </c>
      <c r="X64" s="76">
        <v>0</v>
      </c>
    </row>
    <row r="65" spans="19:24" x14ac:dyDescent="0.2">
      <c r="S65" s="50" t="s">
        <v>148</v>
      </c>
      <c r="T65" s="50" t="s">
        <v>156</v>
      </c>
      <c r="U65" s="48" t="s">
        <v>125</v>
      </c>
      <c r="V65" s="48" t="str">
        <f t="shared" si="0"/>
        <v>高齢者福祉施設:その他_高:訪問看護</v>
      </c>
      <c r="W65" s="49">
        <v>80</v>
      </c>
      <c r="X65" s="76">
        <v>0</v>
      </c>
    </row>
    <row r="66" spans="19:24" x14ac:dyDescent="0.2">
      <c r="S66" s="50" t="s">
        <v>148</v>
      </c>
      <c r="T66" s="50" t="s">
        <v>156</v>
      </c>
      <c r="U66" s="48" t="s">
        <v>126</v>
      </c>
      <c r="V66" s="48" t="str">
        <f t="shared" si="0"/>
        <v>高齢者福祉施設:その他_高:訪問リハビリテーション</v>
      </c>
      <c r="W66" s="49">
        <v>80</v>
      </c>
      <c r="X66" s="76">
        <v>0</v>
      </c>
    </row>
    <row r="67" spans="19:24" x14ac:dyDescent="0.2">
      <c r="S67" s="50" t="s">
        <v>148</v>
      </c>
      <c r="T67" s="50" t="s">
        <v>156</v>
      </c>
      <c r="U67" s="48" t="s">
        <v>127</v>
      </c>
      <c r="V67" s="48" t="str">
        <f t="shared" si="0"/>
        <v>高齢者福祉施設:その他_高:介護タクシー</v>
      </c>
      <c r="W67" s="49">
        <v>80</v>
      </c>
      <c r="X67" s="76">
        <v>0</v>
      </c>
    </row>
    <row r="68" spans="19:24" x14ac:dyDescent="0.2">
      <c r="S68" s="50" t="s">
        <v>148</v>
      </c>
      <c r="T68" s="50" t="s">
        <v>156</v>
      </c>
      <c r="U68" s="48" t="s">
        <v>128</v>
      </c>
      <c r="V68" s="48" t="str">
        <f t="shared" ref="V68:V71" si="1">S68&amp;":" &amp; T68 &amp; ":" &amp; U68</f>
        <v>高齢者福祉施設:その他_高:定期巡回・随時対応型訪問介護看護</v>
      </c>
      <c r="W68" s="49">
        <v>80</v>
      </c>
      <c r="X68" s="76">
        <v>0</v>
      </c>
    </row>
    <row r="69" spans="19:24" x14ac:dyDescent="0.2">
      <c r="S69" s="50" t="s">
        <v>148</v>
      </c>
      <c r="T69" s="50" t="s">
        <v>156</v>
      </c>
      <c r="U69" s="48" t="s">
        <v>129</v>
      </c>
      <c r="V69" s="48" t="str">
        <f t="shared" si="1"/>
        <v>高齢者福祉施設:その他_高:居宅介護支援</v>
      </c>
      <c r="W69" s="49">
        <v>80</v>
      </c>
      <c r="X69" s="76">
        <v>0</v>
      </c>
    </row>
    <row r="70" spans="19:24" x14ac:dyDescent="0.2">
      <c r="S70" s="51" t="s">
        <v>148</v>
      </c>
      <c r="T70" s="51" t="s">
        <v>156</v>
      </c>
      <c r="U70" s="48" t="s">
        <v>130</v>
      </c>
      <c r="V70" s="48" t="str">
        <f t="shared" si="1"/>
        <v>高齢者福祉施設:その他_高:福祉用具貸与</v>
      </c>
      <c r="W70" s="49">
        <v>80</v>
      </c>
      <c r="X70" s="76">
        <v>0</v>
      </c>
    </row>
    <row r="71" spans="19:24" x14ac:dyDescent="0.2">
      <c r="S71" s="48" t="s">
        <v>131</v>
      </c>
      <c r="T71" s="48" t="s">
        <v>145</v>
      </c>
      <c r="U71" s="48" t="s">
        <v>132</v>
      </c>
      <c r="V71" s="48" t="str">
        <f t="shared" si="1"/>
        <v xml:space="preserve">救護施設:入所施設_救:救護施設 </v>
      </c>
      <c r="W71" s="49">
        <v>280</v>
      </c>
      <c r="X71" s="49">
        <v>12</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18</vt:i4>
      </vt:variant>
    </vt:vector>
  </HeadingPairs>
  <TitlesOfParts>
    <vt:vector size="20" baseType="lpstr">
      <vt:lpstr>様式第1号</vt:lpstr>
      <vt:lpstr>データベース</vt:lpstr>
      <vt:lpstr>List1</vt:lpstr>
      <vt:lpstr>List2_救護施設</vt:lpstr>
      <vt:lpstr>List2_高齢者福祉施設</vt:lpstr>
      <vt:lpstr>List2_児童福祉施設</vt:lpstr>
      <vt:lpstr>List2_障がい福祉施設</vt:lpstr>
      <vt:lpstr>List3_その他_高</vt:lpstr>
      <vt:lpstr>List3_その他_児</vt:lpstr>
      <vt:lpstr>List3_その他_障</vt:lpstr>
      <vt:lpstr>List3_通所施設_高</vt:lpstr>
      <vt:lpstr>List3_通所施設_児</vt:lpstr>
      <vt:lpstr>List3_通所施設_障</vt:lpstr>
      <vt:lpstr>List3_入所施設_救</vt:lpstr>
      <vt:lpstr>List3_入所施設_高</vt:lpstr>
      <vt:lpstr>List3_入所施設_児</vt:lpstr>
      <vt:lpstr>List3_入所施設_障</vt:lpstr>
      <vt:lpstr>ListB</vt:lpstr>
      <vt:lpstr>ListB_食材費1</vt:lpstr>
      <vt:lpstr>様式第1号!Print_Area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fukkou</dc:creator>
  <cp:lastModifiedBy>大洲市</cp:lastModifiedBy>
  <cp:lastPrinted>2026-03-10T02:37:19Z</cp:lastPrinted>
  <dcterms:created xsi:type="dcterms:W3CDTF">2022-10-11T09:56:20Z</dcterms:created>
  <dcterms:modified xsi:type="dcterms:W3CDTF">2026-04-02T00:12:01Z</dcterms:modified>
</cp:coreProperties>
</file>