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13_ncr:1_{2FFD7AE2-6117-4AA3-B756-6FCF4126FDBE}" xr6:coauthVersionLast="47" xr6:coauthVersionMax="47" xr10:uidLastSave="{00000000-0000-0000-0000-000000000000}"/>
  <bookViews>
    <workbookView xWindow="-120" yWindow="-120" windowWidth="20730" windowHeight="11040" xr2:uid="{BCD70C3A-3F59-486F-AC00-B5CE440CFDAB}"/>
  </bookViews>
  <sheets>
    <sheet name="主要観光施設入込み状況" sheetId="2" r:id="rId1"/>
  </sheets>
  <definedNames>
    <definedName name="_xlnm.Print_Area" localSheetId="0">主要観光施設入込み状況!$A$1:$N$26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2" l="1"/>
  <c r="N34" i="2"/>
  <c r="N35" i="2"/>
  <c r="N36" i="2"/>
  <c r="N37" i="2"/>
  <c r="N38" i="2"/>
  <c r="N39" i="2"/>
  <c r="N40" i="2"/>
  <c r="N41" i="2"/>
  <c r="N32" i="2"/>
  <c r="N25" i="2"/>
  <c r="N23" i="2"/>
  <c r="N21" i="2"/>
  <c r="N19" i="2"/>
  <c r="N17" i="2"/>
  <c r="N15" i="2"/>
  <c r="N13" i="2"/>
  <c r="N11" i="2"/>
  <c r="N9" i="2"/>
  <c r="N5" i="2"/>
  <c r="N6" i="2"/>
  <c r="N7" i="2"/>
  <c r="N8" i="2"/>
  <c r="N10" i="2"/>
  <c r="N12" i="2"/>
  <c r="N14" i="2"/>
  <c r="N16" i="2"/>
  <c r="N18" i="2"/>
  <c r="N20" i="2"/>
  <c r="N22" i="2"/>
  <c r="N24" i="2"/>
  <c r="N4" i="2"/>
</calcChain>
</file>

<file path=xl/sharedStrings.xml><?xml version="1.0" encoding="utf-8"?>
<sst xmlns="http://schemas.openxmlformats.org/spreadsheetml/2006/main" count="63" uniqueCount="30">
  <si>
    <t>令和4年度主要観光施設入込み状況調</t>
    <rPh sb="0" eb="1">
      <t>レイ</t>
    </rPh>
    <rPh sb="1" eb="2">
      <t>ワ</t>
    </rPh>
    <rPh sb="3" eb="5">
      <t>ネンド</t>
    </rPh>
    <rPh sb="5" eb="7">
      <t>シュヨウ</t>
    </rPh>
    <rPh sb="7" eb="9">
      <t>カンコウ</t>
    </rPh>
    <rPh sb="9" eb="11">
      <t>シセツ</t>
    </rPh>
    <rPh sb="11" eb="13">
      <t>イリコ</t>
    </rPh>
    <rPh sb="14" eb="16">
      <t>ジョウキョウ</t>
    </rPh>
    <rPh sb="16" eb="17">
      <t>シラ</t>
    </rPh>
    <phoneticPr fontId="3"/>
  </si>
  <si>
    <t>【令和4年4月～令和５年3月】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10">
      <t>レイワ</t>
    </rPh>
    <rPh sb="11" eb="12">
      <t>ネン</t>
    </rPh>
    <rPh sb="13" eb="14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</si>
  <si>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</si>
  <si>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</si>
  <si>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</si>
  <si>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</si>
  <si>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</si>
  <si>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</si>
  <si>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</si>
  <si>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</si>
  <si>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</si>
  <si>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</si>
  <si>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</si>
  <si>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</si>
  <si>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</si>
  <si>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</si>
  <si>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</si>
  <si>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R3比較</t>
    <rPh sb="2" eb="4">
      <t>ヒカク</t>
    </rPh>
    <phoneticPr fontId="3"/>
  </si>
  <si>
    <t>大洲家族旅行村
（公園）</t>
    <rPh sb="0" eb="2">
      <t>オオズ</t>
    </rPh>
    <rPh sb="2" eb="4">
      <t>カゾク</t>
    </rPh>
    <rPh sb="4" eb="6">
      <t>リョコウ</t>
    </rPh>
    <rPh sb="6" eb="7">
      <t>ムラ</t>
    </rPh>
    <rPh sb="9" eb="11">
      <t>コウエン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</si>
  <si>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</si>
  <si>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</si>
  <si>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</si>
  <si>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</si>
  <si>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</si>
  <si>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伊予大洲駅
観光案内所</t>
    <rPh sb="0" eb="2">
      <t>イヨ</t>
    </rPh>
    <rPh sb="2" eb="4">
      <t>オオズ</t>
    </rPh>
    <rPh sb="4" eb="5">
      <t>エキ</t>
    </rPh>
    <rPh sb="6" eb="8">
      <t>カンコウ</t>
    </rPh>
    <rPh sb="8" eb="10">
      <t>アンナイ</t>
    </rPh>
    <rPh sb="10" eb="11">
      <t>ショ</t>
    </rPh>
    <phoneticPr fontId="3"/>
  </si>
  <si>
    <t>盤泉荘</t>
    <rPh sb="0" eb="1">
      <t>バン</t>
    </rPh>
    <rPh sb="1" eb="2">
      <t>セン</t>
    </rPh>
    <rPh sb="2" eb="3">
      <t>ソウ</t>
    </rPh>
    <phoneticPr fontId="3"/>
  </si>
  <si>
    <t>清流の里ひじかわ</t>
    <rPh sb="0" eb="2">
      <t>セイリュウ</t>
    </rPh>
    <rPh sb="3" eb="4">
      <t>サト</t>
    </rPh>
    <phoneticPr fontId="3"/>
  </si>
  <si>
    <t>合　　計</t>
    <rPh sb="0" eb="1">
      <t>ゴウ</t>
    </rPh>
    <rPh sb="3" eb="4">
      <t>ケイ</t>
    </rPh>
    <phoneticPr fontId="3"/>
  </si>
  <si>
    <t>【令和3年4月～令和4年3月】※比較用参考資料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レイ</t>
    </rPh>
    <rPh sb="9" eb="10">
      <t>ワ</t>
    </rPh>
    <rPh sb="11" eb="12">
      <t>ネン</t>
    </rPh>
    <rPh sb="12" eb="13">
      <t>ヘイネン</t>
    </rPh>
    <rPh sb="13" eb="14">
      <t>ガツ</t>
    </rPh>
    <rPh sb="16" eb="19">
      <t>ヒカクヨウ</t>
    </rPh>
    <rPh sb="19" eb="21">
      <t>サンコウ</t>
    </rPh>
    <rPh sb="21" eb="23">
      <t>シリョウ</t>
    </rPh>
    <phoneticPr fontId="3"/>
  </si>
  <si>
    <t>大洲家族旅行村（公園）</t>
    <rPh sb="0" eb="2">
      <t>オオズ</t>
    </rPh>
    <rPh sb="2" eb="4">
      <t>カゾク</t>
    </rPh>
    <rPh sb="4" eb="6">
      <t>リョコウ</t>
    </rPh>
    <rPh sb="6" eb="7">
      <t>ムラ</t>
    </rPh>
    <rPh sb="8" eb="10">
      <t>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</si>
</sst>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+#,##0;\-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1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1" applyNumberFormat="1" applyFont="1" applyBorder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7" fontId="2" fillId="0" borderId="9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7" fontId="2" fillId="0" borderId="10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7" fontId="2" fillId="0" borderId="11" xfId="1" applyNumberFormat="1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7" fontId="2" fillId="0" borderId="13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177" fontId="2" fillId="0" borderId="2" xfId="1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1" applyNumberFormat="1" applyFont="1" applyBorder="1">
      <alignment vertical="center"/>
    </xf>
    <xf numFmtId="0" fontId="2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14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14" xfId="1" applyNumberFormat="1" applyFont="1" applyFill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5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499C0-7BA7-469F-9EDF-6A9CED4D3DBB}">
  <sheetPr>
    <pageSetUpPr fitToPage="1"/>
  </sheetPr>
  <dimension ref="A1:Q52"/>
  <sheetViews>
    <sheetView tabSelected="1" topLeftCell="A34" zoomScaleNormal="100" workbookViewId="0">
      <selection activeCell="P40" sqref="P40"/>
    </sheetView>
  </sheetViews>
  <sheetFormatPr defaultColWidth="9" defaultRowHeight="13.5" x14ac:dyDescent="0.15"/>
  <cols>
    <col min="1" max="1" width="18.375" style="1" customWidth="1"/>
    <col min="2" max="3" width="8.625" style="1" customWidth="1"/>
    <col min="4" max="4" width="9.25" style="1" customWidth="1"/>
    <col min="5" max="6" width="9" style="1" customWidth="1"/>
    <col min="7" max="11" width="8.625" style="1" customWidth="1"/>
    <col min="12" max="12" width="9.375" style="1" customWidth="1"/>
    <col min="13" max="13" width="11" style="1" customWidth="1"/>
    <col min="14" max="14" width="11.125" style="1" customWidth="1"/>
    <col min="15" max="16384" width="9" style="1"/>
  </cols>
  <sheetData>
    <row r="1" spans="1:14" ht="30" customHeight="1" x14ac:dyDescent="0.15">
      <c r="C1" s="31" t="s">
        <v>0</v>
      </c>
      <c r="D1" s="31"/>
      <c r="E1" s="31"/>
      <c r="F1" s="31"/>
      <c r="G1" s="31"/>
      <c r="H1" s="31"/>
      <c r="I1" s="31"/>
      <c r="J1" s="31"/>
      <c r="K1" s="31"/>
    </row>
    <row r="2" spans="1:14" ht="20.100000000000001" customHeight="1" x14ac:dyDescent="0.15">
      <c r="A2" s="32" t="s">
        <v>1</v>
      </c>
      <c r="B2" s="32"/>
      <c r="C2" s="32"/>
    </row>
    <row r="3" spans="1:14" ht="35.1" customHeight="1" x14ac:dyDescent="0.15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5" t="s">
        <v>14</v>
      </c>
      <c r="N3" s="2" t="s">
        <v>15</v>
      </c>
    </row>
    <row r="4" spans="1:14" ht="35.1" customHeight="1" x14ac:dyDescent="0.15">
      <c r="A4" s="4" t="s">
        <v>16</v>
      </c>
      <c r="B4" s="6">
        <v>2156</v>
      </c>
      <c r="C4" s="6">
        <v>4065</v>
      </c>
      <c r="D4" s="6">
        <v>2589</v>
      </c>
      <c r="E4" s="6">
        <v>2601</v>
      </c>
      <c r="F4" s="6">
        <v>2803</v>
      </c>
      <c r="G4" s="6">
        <v>2837</v>
      </c>
      <c r="H4" s="6">
        <v>3710</v>
      </c>
      <c r="I4" s="6">
        <v>6389</v>
      </c>
      <c r="J4" s="6">
        <v>3327</v>
      </c>
      <c r="K4" s="6">
        <v>2128</v>
      </c>
      <c r="L4" s="6">
        <v>2755</v>
      </c>
      <c r="M4" s="6">
        <v>3802</v>
      </c>
      <c r="N4" s="6">
        <f>SUM(B4:M4)</f>
        <v>39162</v>
      </c>
    </row>
    <row r="5" spans="1:14" x14ac:dyDescent="0.15">
      <c r="A5" s="7" t="s">
        <v>17</v>
      </c>
      <c r="B5" s="8">
        <v>1514</v>
      </c>
      <c r="C5" s="8">
        <v>4065</v>
      </c>
      <c r="D5" s="8">
        <v>1766</v>
      </c>
      <c r="E5" s="8">
        <v>1300</v>
      </c>
      <c r="F5" s="8">
        <v>1636</v>
      </c>
      <c r="G5" s="8">
        <v>1568</v>
      </c>
      <c r="H5" s="8">
        <v>1617</v>
      </c>
      <c r="I5" s="8">
        <v>2849</v>
      </c>
      <c r="J5" s="8">
        <v>1414</v>
      </c>
      <c r="K5" s="8">
        <v>979</v>
      </c>
      <c r="L5" s="8">
        <v>1951</v>
      </c>
      <c r="M5" s="8">
        <v>2226</v>
      </c>
      <c r="N5" s="8">
        <f>SUM(B5:M5)</f>
        <v>22885</v>
      </c>
    </row>
    <row r="6" spans="1:14" ht="35.1" customHeight="1" x14ac:dyDescent="0.15">
      <c r="A6" s="9" t="s">
        <v>18</v>
      </c>
      <c r="B6" s="6">
        <v>2000</v>
      </c>
      <c r="C6" s="6">
        <v>2300</v>
      </c>
      <c r="D6" s="6">
        <v>2000</v>
      </c>
      <c r="E6" s="6">
        <v>4000</v>
      </c>
      <c r="F6" s="6">
        <v>4500</v>
      </c>
      <c r="G6" s="6">
        <v>4500</v>
      </c>
      <c r="H6" s="6">
        <v>900</v>
      </c>
      <c r="I6" s="6">
        <v>450</v>
      </c>
      <c r="J6" s="6">
        <v>180</v>
      </c>
      <c r="K6" s="6">
        <v>90</v>
      </c>
      <c r="L6" s="6">
        <v>70</v>
      </c>
      <c r="M6" s="6">
        <v>270</v>
      </c>
      <c r="N6" s="6">
        <f t="shared" ref="N5:N25" si="0">SUM(B6:M6)</f>
        <v>21260</v>
      </c>
    </row>
    <row r="7" spans="1:14" x14ac:dyDescent="0.15">
      <c r="A7" s="7" t="s">
        <v>17</v>
      </c>
      <c r="B7" s="11">
        <v>0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6">
        <f t="shared" si="0"/>
        <v>0</v>
      </c>
    </row>
    <row r="8" spans="1:14" ht="34.5" customHeight="1" x14ac:dyDescent="0.15">
      <c r="A8" s="9" t="s">
        <v>19</v>
      </c>
      <c r="B8" s="6">
        <v>602</v>
      </c>
      <c r="C8" s="6">
        <v>438</v>
      </c>
      <c r="D8" s="6">
        <v>154</v>
      </c>
      <c r="E8" s="6">
        <v>301</v>
      </c>
      <c r="F8" s="6">
        <v>709</v>
      </c>
      <c r="G8" s="6">
        <v>199</v>
      </c>
      <c r="H8" s="6">
        <v>343</v>
      </c>
      <c r="I8" s="6">
        <v>484</v>
      </c>
      <c r="J8" s="6">
        <v>201</v>
      </c>
      <c r="K8" s="6">
        <v>207</v>
      </c>
      <c r="L8" s="6">
        <v>171</v>
      </c>
      <c r="M8" s="6">
        <v>350</v>
      </c>
      <c r="N8" s="6">
        <f t="shared" si="0"/>
        <v>4159</v>
      </c>
    </row>
    <row r="9" spans="1:14" x14ac:dyDescent="0.15">
      <c r="A9" s="7" t="s">
        <v>17</v>
      </c>
      <c r="B9" s="8">
        <v>153</v>
      </c>
      <c r="C9" s="8">
        <v>198</v>
      </c>
      <c r="D9" s="8">
        <v>-131</v>
      </c>
      <c r="E9" s="8">
        <v>-47</v>
      </c>
      <c r="F9" s="8">
        <v>182</v>
      </c>
      <c r="G9" s="8">
        <v>-97</v>
      </c>
      <c r="H9" s="8">
        <v>87</v>
      </c>
      <c r="I9" s="8">
        <v>-27</v>
      </c>
      <c r="J9" s="8">
        <v>-62</v>
      </c>
      <c r="K9" s="8">
        <v>49</v>
      </c>
      <c r="L9" s="8">
        <v>5</v>
      </c>
      <c r="M9" s="8">
        <v>-78</v>
      </c>
      <c r="N9" s="8">
        <f>SUM(B9:M9)</f>
        <v>232</v>
      </c>
    </row>
    <row r="10" spans="1:14" ht="35.1" customHeight="1" x14ac:dyDescent="0.15">
      <c r="A10" s="13" t="s">
        <v>20</v>
      </c>
      <c r="B10" s="6">
        <v>3023</v>
      </c>
      <c r="C10" s="6">
        <v>5208</v>
      </c>
      <c r="D10" s="6">
        <v>2277</v>
      </c>
      <c r="E10" s="6">
        <v>2929</v>
      </c>
      <c r="F10" s="6">
        <v>4643</v>
      </c>
      <c r="G10" s="6">
        <v>2598</v>
      </c>
      <c r="H10" s="6">
        <v>3253</v>
      </c>
      <c r="I10" s="6">
        <v>4297</v>
      </c>
      <c r="J10" s="6">
        <v>2841</v>
      </c>
      <c r="K10" s="6">
        <v>1907</v>
      </c>
      <c r="L10" s="6">
        <v>2374</v>
      </c>
      <c r="M10" s="6">
        <v>3198</v>
      </c>
      <c r="N10" s="6">
        <f t="shared" si="0"/>
        <v>38548</v>
      </c>
    </row>
    <row r="11" spans="1:14" x14ac:dyDescent="0.15">
      <c r="A11" s="7" t="s">
        <v>17</v>
      </c>
      <c r="B11" s="8">
        <v>1921</v>
      </c>
      <c r="C11" s="8">
        <v>5142</v>
      </c>
      <c r="D11" s="8">
        <v>720</v>
      </c>
      <c r="E11" s="8">
        <v>426</v>
      </c>
      <c r="F11" s="8">
        <v>1944</v>
      </c>
      <c r="G11" s="8">
        <v>-52</v>
      </c>
      <c r="H11" s="8">
        <v>-147</v>
      </c>
      <c r="I11" s="8">
        <v>1055</v>
      </c>
      <c r="J11" s="8">
        <v>876</v>
      </c>
      <c r="K11" s="8">
        <v>395</v>
      </c>
      <c r="L11" s="8">
        <v>1154</v>
      </c>
      <c r="M11" s="8">
        <v>582</v>
      </c>
      <c r="N11" s="8">
        <f>SUM(B11:M11)</f>
        <v>14016</v>
      </c>
    </row>
    <row r="12" spans="1:14" ht="35.1" customHeight="1" x14ac:dyDescent="0.15">
      <c r="A12" s="13" t="s">
        <v>21</v>
      </c>
      <c r="B12" s="6">
        <v>2999</v>
      </c>
      <c r="C12" s="6">
        <v>4663</v>
      </c>
      <c r="D12" s="6">
        <v>1891</v>
      </c>
      <c r="E12" s="6">
        <v>2284</v>
      </c>
      <c r="F12" s="6">
        <v>3677</v>
      </c>
      <c r="G12" s="6">
        <v>2455</v>
      </c>
      <c r="H12" s="6">
        <v>3781</v>
      </c>
      <c r="I12" s="6">
        <v>5214</v>
      </c>
      <c r="J12" s="6">
        <v>2884</v>
      </c>
      <c r="K12" s="6">
        <v>2270</v>
      </c>
      <c r="L12" s="6">
        <v>2517</v>
      </c>
      <c r="M12" s="6">
        <v>4908</v>
      </c>
      <c r="N12" s="6">
        <f t="shared" si="0"/>
        <v>39543</v>
      </c>
    </row>
    <row r="13" spans="1:14" x14ac:dyDescent="0.15">
      <c r="A13" s="7" t="s">
        <v>17</v>
      </c>
      <c r="B13" s="8">
        <v>2056</v>
      </c>
      <c r="C13" s="8">
        <v>4663</v>
      </c>
      <c r="D13" s="8">
        <v>1030</v>
      </c>
      <c r="E13" s="8">
        <v>593</v>
      </c>
      <c r="F13" s="8">
        <v>2200</v>
      </c>
      <c r="G13" s="8">
        <v>1127</v>
      </c>
      <c r="H13" s="8">
        <v>1596</v>
      </c>
      <c r="I13" s="8">
        <v>1704</v>
      </c>
      <c r="J13" s="8">
        <v>192</v>
      </c>
      <c r="K13" s="8">
        <v>492</v>
      </c>
      <c r="L13" s="8">
        <v>1551</v>
      </c>
      <c r="M13" s="8">
        <v>2318</v>
      </c>
      <c r="N13" s="8">
        <f>SUM(B13:M13)</f>
        <v>19522</v>
      </c>
    </row>
    <row r="14" spans="1:14" ht="35.1" customHeight="1" x14ac:dyDescent="0.15">
      <c r="A14" s="13" t="s">
        <v>22</v>
      </c>
      <c r="B14" s="6">
        <v>3519</v>
      </c>
      <c r="C14" s="6">
        <v>5567</v>
      </c>
      <c r="D14" s="6">
        <v>3855</v>
      </c>
      <c r="E14" s="6">
        <v>3891</v>
      </c>
      <c r="F14" s="6">
        <v>4674</v>
      </c>
      <c r="G14" s="6">
        <v>3328</v>
      </c>
      <c r="H14" s="6">
        <v>4550</v>
      </c>
      <c r="I14" s="6">
        <v>6193</v>
      </c>
      <c r="J14" s="6">
        <v>4031</v>
      </c>
      <c r="K14" s="6">
        <v>3840</v>
      </c>
      <c r="L14" s="6">
        <v>4042</v>
      </c>
      <c r="M14" s="6">
        <v>4827</v>
      </c>
      <c r="N14" s="6">
        <f t="shared" si="0"/>
        <v>52317</v>
      </c>
    </row>
    <row r="15" spans="1:14" x14ac:dyDescent="0.15">
      <c r="A15" s="7" t="s">
        <v>17</v>
      </c>
      <c r="B15" s="8">
        <v>1303</v>
      </c>
      <c r="C15" s="8">
        <v>2925</v>
      </c>
      <c r="D15" s="8">
        <v>1980</v>
      </c>
      <c r="E15" s="8">
        <v>1423</v>
      </c>
      <c r="F15" s="8">
        <v>3019</v>
      </c>
      <c r="G15" s="8">
        <v>356</v>
      </c>
      <c r="H15" s="8">
        <v>2013</v>
      </c>
      <c r="I15" s="8">
        <v>2114</v>
      </c>
      <c r="J15" s="8">
        <v>1114</v>
      </c>
      <c r="K15" s="8">
        <v>1068</v>
      </c>
      <c r="L15" s="8">
        <v>2261</v>
      </c>
      <c r="M15" s="8">
        <v>1962</v>
      </c>
      <c r="N15" s="8">
        <f>SUM(B15:M15)</f>
        <v>21538</v>
      </c>
    </row>
    <row r="16" spans="1:14" ht="34.5" customHeight="1" x14ac:dyDescent="0.15">
      <c r="A16" s="13" t="s">
        <v>23</v>
      </c>
      <c r="B16" s="6">
        <v>1155</v>
      </c>
      <c r="C16" s="6">
        <v>2371</v>
      </c>
      <c r="D16" s="6">
        <v>868</v>
      </c>
      <c r="E16" s="6">
        <v>1230</v>
      </c>
      <c r="F16" s="6">
        <v>2055</v>
      </c>
      <c r="G16" s="6">
        <v>1205</v>
      </c>
      <c r="H16" s="6">
        <v>1352</v>
      </c>
      <c r="I16" s="6">
        <v>1371</v>
      </c>
      <c r="J16" s="6">
        <v>613</v>
      </c>
      <c r="K16" s="6">
        <v>882</v>
      </c>
      <c r="L16" s="6">
        <v>1001</v>
      </c>
      <c r="M16" s="6">
        <v>1323</v>
      </c>
      <c r="N16" s="6">
        <f t="shared" si="0"/>
        <v>15426</v>
      </c>
    </row>
    <row r="17" spans="1:17" x14ac:dyDescent="0.15">
      <c r="A17" s="7" t="s">
        <v>17</v>
      </c>
      <c r="B17" s="8">
        <v>747</v>
      </c>
      <c r="C17" s="8">
        <v>2371</v>
      </c>
      <c r="D17" s="8">
        <v>358</v>
      </c>
      <c r="E17" s="8">
        <v>460</v>
      </c>
      <c r="F17" s="8">
        <v>1183</v>
      </c>
      <c r="G17" s="8">
        <v>150</v>
      </c>
      <c r="H17" s="8">
        <v>-23</v>
      </c>
      <c r="I17" s="8">
        <v>215</v>
      </c>
      <c r="J17" s="8">
        <v>-48</v>
      </c>
      <c r="K17" s="8">
        <v>60</v>
      </c>
      <c r="L17" s="8">
        <v>328</v>
      </c>
      <c r="M17" s="8">
        <v>198</v>
      </c>
      <c r="N17" s="8">
        <f>SUM(B17:M17)</f>
        <v>5999</v>
      </c>
    </row>
    <row r="18" spans="1:17" ht="34.5" customHeight="1" x14ac:dyDescent="0.15">
      <c r="A18" s="15" t="s">
        <v>24</v>
      </c>
      <c r="B18" s="10">
        <v>945</v>
      </c>
      <c r="C18" s="10">
        <v>1315</v>
      </c>
      <c r="D18" s="10">
        <v>862</v>
      </c>
      <c r="E18" s="10">
        <v>901</v>
      </c>
      <c r="F18" s="10">
        <v>1125</v>
      </c>
      <c r="G18" s="10">
        <v>977</v>
      </c>
      <c r="H18" s="10">
        <v>1338</v>
      </c>
      <c r="I18" s="10">
        <v>1343</v>
      </c>
      <c r="J18" s="10">
        <v>854</v>
      </c>
      <c r="K18" s="10">
        <v>877</v>
      </c>
      <c r="L18" s="10">
        <v>1109</v>
      </c>
      <c r="M18" s="10">
        <v>1711</v>
      </c>
      <c r="N18" s="10">
        <f t="shared" si="0"/>
        <v>13357</v>
      </c>
      <c r="O18" s="33"/>
      <c r="Q18" s="34"/>
    </row>
    <row r="19" spans="1:17" x14ac:dyDescent="0.15">
      <c r="A19" s="7" t="s">
        <v>17</v>
      </c>
      <c r="B19" s="16">
        <v>529</v>
      </c>
      <c r="C19" s="16">
        <v>1315</v>
      </c>
      <c r="D19" s="16">
        <v>428</v>
      </c>
      <c r="E19" s="16">
        <v>273</v>
      </c>
      <c r="F19" s="16">
        <v>599</v>
      </c>
      <c r="G19" s="16">
        <v>529</v>
      </c>
      <c r="H19" s="16">
        <v>366</v>
      </c>
      <c r="I19" s="16">
        <v>-1</v>
      </c>
      <c r="J19" s="16">
        <v>-136</v>
      </c>
      <c r="K19" s="16">
        <v>423</v>
      </c>
      <c r="L19" s="16">
        <v>741</v>
      </c>
      <c r="M19" s="16">
        <v>995</v>
      </c>
      <c r="N19" s="16">
        <f>SUM(B19:M19)</f>
        <v>6061</v>
      </c>
      <c r="O19" s="33"/>
    </row>
    <row r="20" spans="1:17" ht="34.5" customHeight="1" x14ac:dyDescent="0.15">
      <c r="A20" s="13" t="s">
        <v>25</v>
      </c>
      <c r="B20" s="10">
        <v>387</v>
      </c>
      <c r="C20" s="10">
        <v>576</v>
      </c>
      <c r="D20" s="10">
        <v>289</v>
      </c>
      <c r="E20" s="10">
        <v>270</v>
      </c>
      <c r="F20" s="10">
        <v>394</v>
      </c>
      <c r="G20" s="10">
        <v>318</v>
      </c>
      <c r="H20" s="10">
        <v>497</v>
      </c>
      <c r="I20" s="10">
        <v>763</v>
      </c>
      <c r="J20" s="10">
        <v>372</v>
      </c>
      <c r="K20" s="10">
        <v>321</v>
      </c>
      <c r="L20" s="10">
        <v>369</v>
      </c>
      <c r="M20" s="10">
        <v>711</v>
      </c>
      <c r="N20" s="6">
        <f t="shared" si="0"/>
        <v>5267</v>
      </c>
    </row>
    <row r="21" spans="1:17" x14ac:dyDescent="0.15">
      <c r="A21" s="7" t="s">
        <v>17</v>
      </c>
      <c r="B21" s="14">
        <v>387</v>
      </c>
      <c r="C21" s="14">
        <v>576</v>
      </c>
      <c r="D21" s="14">
        <v>1</v>
      </c>
      <c r="E21" s="14">
        <v>16</v>
      </c>
      <c r="F21" s="14">
        <v>190</v>
      </c>
      <c r="G21" s="14">
        <v>45</v>
      </c>
      <c r="H21" s="14">
        <v>145</v>
      </c>
      <c r="I21" s="14">
        <v>115</v>
      </c>
      <c r="J21" s="14">
        <v>-42</v>
      </c>
      <c r="K21" s="14">
        <v>109</v>
      </c>
      <c r="L21" s="14">
        <v>196</v>
      </c>
      <c r="M21" s="14">
        <v>449</v>
      </c>
      <c r="N21" s="12">
        <f>SUM(B21:M21)</f>
        <v>2187</v>
      </c>
    </row>
    <row r="22" spans="1:17" ht="35.1" customHeight="1" x14ac:dyDescent="0.15">
      <c r="A22" s="13" t="s">
        <v>26</v>
      </c>
      <c r="B22" s="10">
        <v>22124</v>
      </c>
      <c r="C22" s="10">
        <v>22848</v>
      </c>
      <c r="D22" s="10">
        <v>18506</v>
      </c>
      <c r="E22" s="10">
        <v>14516</v>
      </c>
      <c r="F22" s="10">
        <v>18140</v>
      </c>
      <c r="G22" s="10">
        <v>16344</v>
      </c>
      <c r="H22" s="10">
        <v>22846</v>
      </c>
      <c r="I22" s="10">
        <v>22692</v>
      </c>
      <c r="J22" s="10">
        <v>18134</v>
      </c>
      <c r="K22" s="10">
        <v>13844</v>
      </c>
      <c r="L22" s="10">
        <v>15134</v>
      </c>
      <c r="M22" s="10">
        <v>21054</v>
      </c>
      <c r="N22" s="10">
        <f t="shared" si="0"/>
        <v>226182</v>
      </c>
    </row>
    <row r="23" spans="1:17" x14ac:dyDescent="0.15">
      <c r="A23" s="17" t="s">
        <v>17</v>
      </c>
      <c r="B23" s="18">
        <v>3886</v>
      </c>
      <c r="C23" s="18">
        <v>4478</v>
      </c>
      <c r="D23" s="18">
        <v>1884</v>
      </c>
      <c r="E23" s="18">
        <v>160</v>
      </c>
      <c r="F23" s="18">
        <v>2980</v>
      </c>
      <c r="G23" s="18">
        <v>-1032</v>
      </c>
      <c r="H23" s="18">
        <v>3192</v>
      </c>
      <c r="I23" s="18">
        <v>2468</v>
      </c>
      <c r="J23" s="18">
        <v>-14</v>
      </c>
      <c r="K23" s="18">
        <v>846</v>
      </c>
      <c r="L23" s="18">
        <v>1344</v>
      </c>
      <c r="M23" s="18">
        <v>1616</v>
      </c>
      <c r="N23" s="18">
        <f>SUM(B23:M23)</f>
        <v>21808</v>
      </c>
    </row>
    <row r="24" spans="1:17" ht="34.5" customHeight="1" x14ac:dyDescent="0.15">
      <c r="A24" s="2" t="s">
        <v>27</v>
      </c>
      <c r="B24" s="19">
        <v>38910</v>
      </c>
      <c r="C24" s="19">
        <v>49351</v>
      </c>
      <c r="D24" s="19">
        <v>33291</v>
      </c>
      <c r="E24" s="19">
        <v>32923</v>
      </c>
      <c r="F24" s="19">
        <v>42720</v>
      </c>
      <c r="G24" s="19">
        <v>34761</v>
      </c>
      <c r="H24" s="19">
        <v>42570</v>
      </c>
      <c r="I24" s="19">
        <v>49196</v>
      </c>
      <c r="J24" s="19">
        <v>33437</v>
      </c>
      <c r="K24" s="19">
        <v>26366</v>
      </c>
      <c r="L24" s="19">
        <v>29542</v>
      </c>
      <c r="M24" s="19">
        <v>42154</v>
      </c>
      <c r="N24" s="6">
        <f t="shared" si="0"/>
        <v>455221</v>
      </c>
    </row>
    <row r="25" spans="1:17" x14ac:dyDescent="0.15">
      <c r="A25" s="2" t="s">
        <v>17</v>
      </c>
      <c r="B25" s="20">
        <v>12496</v>
      </c>
      <c r="C25" s="20">
        <v>25733</v>
      </c>
      <c r="D25" s="20">
        <v>8036</v>
      </c>
      <c r="E25" s="20">
        <v>4604</v>
      </c>
      <c r="F25" s="20">
        <v>13933</v>
      </c>
      <c r="G25" s="20">
        <v>2594</v>
      </c>
      <c r="H25" s="20">
        <v>8846</v>
      </c>
      <c r="I25" s="20">
        <v>10492</v>
      </c>
      <c r="J25" s="20">
        <v>3294</v>
      </c>
      <c r="K25" s="20">
        <v>4421</v>
      </c>
      <c r="L25" s="20">
        <v>9531</v>
      </c>
      <c r="M25" s="20">
        <v>10268</v>
      </c>
      <c r="N25" s="20">
        <f>SUM(B25:M25)</f>
        <v>114248</v>
      </c>
    </row>
    <row r="26" spans="1:17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7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</row>
    <row r="28" spans="1:17" x14ac:dyDescent="0.1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7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7" x14ac:dyDescent="0.15">
      <c r="A30" s="30" t="s">
        <v>28</v>
      </c>
      <c r="B30" s="30"/>
      <c r="C30" s="30"/>
      <c r="J30" s="24"/>
    </row>
    <row r="31" spans="1:17" x14ac:dyDescent="0.15">
      <c r="A31" s="2" t="s">
        <v>2</v>
      </c>
      <c r="B31" s="3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" t="s">
        <v>8</v>
      </c>
      <c r="H31" s="2" t="s">
        <v>9</v>
      </c>
      <c r="I31" s="2" t="s">
        <v>10</v>
      </c>
      <c r="J31" s="2" t="s">
        <v>11</v>
      </c>
      <c r="K31" s="2" t="s">
        <v>12</v>
      </c>
      <c r="L31" s="2" t="s">
        <v>13</v>
      </c>
      <c r="M31" s="5" t="s">
        <v>14</v>
      </c>
      <c r="N31" s="2" t="s">
        <v>15</v>
      </c>
    </row>
    <row r="32" spans="1:17" ht="31.5" customHeight="1" x14ac:dyDescent="0.15">
      <c r="A32" s="25" t="s">
        <v>16</v>
      </c>
      <c r="B32" s="26">
        <v>642</v>
      </c>
      <c r="C32" s="26">
        <v>0</v>
      </c>
      <c r="D32" s="26">
        <v>823</v>
      </c>
      <c r="E32" s="26">
        <v>1301</v>
      </c>
      <c r="F32" s="26">
        <v>1167</v>
      </c>
      <c r="G32" s="26">
        <v>1269</v>
      </c>
      <c r="H32" s="26">
        <v>2093</v>
      </c>
      <c r="I32" s="26">
        <v>3540</v>
      </c>
      <c r="J32" s="26">
        <v>1913</v>
      </c>
      <c r="K32" s="26">
        <v>1149</v>
      </c>
      <c r="L32" s="26">
        <v>804</v>
      </c>
      <c r="M32" s="26">
        <v>1576</v>
      </c>
      <c r="N32" s="19">
        <f>SUM(B32:M32)</f>
        <v>16277</v>
      </c>
    </row>
    <row r="33" spans="1:14" ht="35.1" customHeight="1" x14ac:dyDescent="0.15">
      <c r="A33" s="9" t="s">
        <v>29</v>
      </c>
      <c r="B33" s="26">
        <v>2000</v>
      </c>
      <c r="C33" s="26">
        <v>2300</v>
      </c>
      <c r="D33" s="26">
        <v>2000</v>
      </c>
      <c r="E33" s="26">
        <v>4000</v>
      </c>
      <c r="F33" s="26">
        <v>4500</v>
      </c>
      <c r="G33" s="26">
        <v>4500</v>
      </c>
      <c r="H33" s="26">
        <v>900</v>
      </c>
      <c r="I33" s="26">
        <v>450</v>
      </c>
      <c r="J33" s="26">
        <v>180</v>
      </c>
      <c r="K33" s="26">
        <v>90</v>
      </c>
      <c r="L33" s="26">
        <v>70</v>
      </c>
      <c r="M33" s="26">
        <v>270</v>
      </c>
      <c r="N33" s="19">
        <f t="shared" ref="N33:N41" si="1">SUM(B33:M33)</f>
        <v>21260</v>
      </c>
    </row>
    <row r="34" spans="1:14" ht="35.1" customHeight="1" x14ac:dyDescent="0.15">
      <c r="A34" s="27" t="s">
        <v>19</v>
      </c>
      <c r="B34" s="26">
        <v>449</v>
      </c>
      <c r="C34" s="26">
        <v>240</v>
      </c>
      <c r="D34" s="26">
        <v>285</v>
      </c>
      <c r="E34" s="26">
        <v>348</v>
      </c>
      <c r="F34" s="26">
        <v>527</v>
      </c>
      <c r="G34" s="26">
        <v>296</v>
      </c>
      <c r="H34" s="26">
        <v>256</v>
      </c>
      <c r="I34" s="26">
        <v>511</v>
      </c>
      <c r="J34" s="26">
        <v>263</v>
      </c>
      <c r="K34" s="26">
        <v>158</v>
      </c>
      <c r="L34" s="26">
        <v>166</v>
      </c>
      <c r="M34" s="26">
        <v>428</v>
      </c>
      <c r="N34" s="19">
        <f t="shared" si="1"/>
        <v>3927</v>
      </c>
    </row>
    <row r="35" spans="1:14" ht="35.1" customHeight="1" x14ac:dyDescent="0.15">
      <c r="A35" s="25" t="s">
        <v>20</v>
      </c>
      <c r="B35" s="26">
        <v>1102</v>
      </c>
      <c r="C35" s="26">
        <v>66</v>
      </c>
      <c r="D35" s="26">
        <v>1557</v>
      </c>
      <c r="E35" s="26">
        <v>2503</v>
      </c>
      <c r="F35" s="26">
        <v>2699</v>
      </c>
      <c r="G35" s="26">
        <v>2650</v>
      </c>
      <c r="H35" s="26">
        <v>3400</v>
      </c>
      <c r="I35" s="26">
        <v>3242</v>
      </c>
      <c r="J35" s="26">
        <v>1965</v>
      </c>
      <c r="K35" s="26">
        <v>1512</v>
      </c>
      <c r="L35" s="26">
        <v>1220</v>
      </c>
      <c r="M35" s="26">
        <v>2616</v>
      </c>
      <c r="N35" s="19">
        <f t="shared" si="1"/>
        <v>24532</v>
      </c>
    </row>
    <row r="36" spans="1:14" ht="34.5" customHeight="1" x14ac:dyDescent="0.15">
      <c r="A36" s="25" t="s">
        <v>21</v>
      </c>
      <c r="B36" s="26">
        <v>943</v>
      </c>
      <c r="C36" s="26">
        <v>0</v>
      </c>
      <c r="D36" s="26">
        <v>861</v>
      </c>
      <c r="E36" s="26">
        <v>1691</v>
      </c>
      <c r="F36" s="26">
        <v>1477</v>
      </c>
      <c r="G36" s="26">
        <v>1328</v>
      </c>
      <c r="H36" s="26">
        <v>2185</v>
      </c>
      <c r="I36" s="26">
        <v>3510</v>
      </c>
      <c r="J36" s="26">
        <v>2692</v>
      </c>
      <c r="K36" s="26">
        <v>1778</v>
      </c>
      <c r="L36" s="26">
        <v>966</v>
      </c>
      <c r="M36" s="26">
        <v>2590</v>
      </c>
      <c r="N36" s="19">
        <f t="shared" si="1"/>
        <v>20021</v>
      </c>
    </row>
    <row r="37" spans="1:14" ht="35.1" customHeight="1" x14ac:dyDescent="0.15">
      <c r="A37" s="25" t="s">
        <v>22</v>
      </c>
      <c r="B37" s="28">
        <v>2216</v>
      </c>
      <c r="C37" s="28">
        <v>2642</v>
      </c>
      <c r="D37" s="28">
        <v>1875</v>
      </c>
      <c r="E37" s="28">
        <v>2468</v>
      </c>
      <c r="F37" s="28">
        <v>1655</v>
      </c>
      <c r="G37" s="28">
        <v>2972</v>
      </c>
      <c r="H37" s="28">
        <v>2537</v>
      </c>
      <c r="I37" s="28">
        <v>4079</v>
      </c>
      <c r="J37" s="28">
        <v>2917</v>
      </c>
      <c r="K37" s="28">
        <v>2772</v>
      </c>
      <c r="L37" s="28">
        <v>1781</v>
      </c>
      <c r="M37" s="28">
        <v>2865</v>
      </c>
      <c r="N37" s="19">
        <f t="shared" si="1"/>
        <v>30779</v>
      </c>
    </row>
    <row r="38" spans="1:14" ht="35.1" customHeight="1" x14ac:dyDescent="0.15">
      <c r="A38" s="25" t="s">
        <v>23</v>
      </c>
      <c r="B38" s="26">
        <v>408</v>
      </c>
      <c r="C38" s="26">
        <v>0</v>
      </c>
      <c r="D38" s="26">
        <v>510</v>
      </c>
      <c r="E38" s="26">
        <v>770</v>
      </c>
      <c r="F38" s="26">
        <v>872</v>
      </c>
      <c r="G38" s="26">
        <v>1055</v>
      </c>
      <c r="H38" s="26">
        <v>1375</v>
      </c>
      <c r="I38" s="26">
        <v>1156</v>
      </c>
      <c r="J38" s="26">
        <v>661</v>
      </c>
      <c r="K38" s="26">
        <v>822</v>
      </c>
      <c r="L38" s="26">
        <v>673</v>
      </c>
      <c r="M38" s="26">
        <v>1125</v>
      </c>
      <c r="N38" s="19">
        <f t="shared" si="1"/>
        <v>9427</v>
      </c>
    </row>
    <row r="39" spans="1:14" ht="35.1" customHeight="1" x14ac:dyDescent="0.15">
      <c r="A39" s="27" t="s">
        <v>24</v>
      </c>
      <c r="B39" s="26">
        <v>416</v>
      </c>
      <c r="C39" s="26">
        <v>0</v>
      </c>
      <c r="D39" s="26">
        <v>434</v>
      </c>
      <c r="E39" s="26">
        <v>628</v>
      </c>
      <c r="F39" s="26">
        <v>526</v>
      </c>
      <c r="G39" s="26">
        <v>448</v>
      </c>
      <c r="H39" s="26">
        <v>972</v>
      </c>
      <c r="I39" s="26">
        <v>1344</v>
      </c>
      <c r="J39" s="26">
        <v>990</v>
      </c>
      <c r="K39" s="26">
        <v>454</v>
      </c>
      <c r="L39" s="26">
        <v>368</v>
      </c>
      <c r="M39" s="26">
        <v>716</v>
      </c>
      <c r="N39" s="19">
        <f t="shared" si="1"/>
        <v>7296</v>
      </c>
    </row>
    <row r="40" spans="1:14" ht="35.1" customHeight="1" x14ac:dyDescent="0.15">
      <c r="A40" s="25" t="s">
        <v>25</v>
      </c>
      <c r="B40" s="29">
        <v>0</v>
      </c>
      <c r="C40" s="29">
        <v>0</v>
      </c>
      <c r="D40" s="29">
        <v>288</v>
      </c>
      <c r="E40" s="29">
        <v>254</v>
      </c>
      <c r="F40" s="29">
        <v>204</v>
      </c>
      <c r="G40" s="29">
        <v>273</v>
      </c>
      <c r="H40" s="29">
        <v>352</v>
      </c>
      <c r="I40" s="29">
        <v>648</v>
      </c>
      <c r="J40" s="29">
        <v>414</v>
      </c>
      <c r="K40" s="29">
        <v>212</v>
      </c>
      <c r="L40" s="29">
        <v>173</v>
      </c>
      <c r="M40" s="29">
        <v>262</v>
      </c>
      <c r="N40" s="19">
        <f t="shared" si="1"/>
        <v>3080</v>
      </c>
    </row>
    <row r="41" spans="1:14" ht="35.1" customHeight="1" x14ac:dyDescent="0.15">
      <c r="A41" s="25" t="s">
        <v>26</v>
      </c>
      <c r="B41" s="29">
        <v>18238</v>
      </c>
      <c r="C41" s="29">
        <v>18370</v>
      </c>
      <c r="D41" s="29">
        <v>16622</v>
      </c>
      <c r="E41" s="29">
        <v>14356</v>
      </c>
      <c r="F41" s="29">
        <v>15160</v>
      </c>
      <c r="G41" s="29">
        <v>17376</v>
      </c>
      <c r="H41" s="29">
        <v>19654</v>
      </c>
      <c r="I41" s="29">
        <v>20224</v>
      </c>
      <c r="J41" s="29">
        <v>18148</v>
      </c>
      <c r="K41" s="29">
        <v>12998</v>
      </c>
      <c r="L41" s="29">
        <v>13790</v>
      </c>
      <c r="M41" s="29">
        <v>19438</v>
      </c>
      <c r="N41" s="19">
        <f t="shared" si="1"/>
        <v>204374</v>
      </c>
    </row>
    <row r="42" spans="1:14" ht="35.1" customHeight="1" x14ac:dyDescent="0.15"/>
    <row r="43" spans="1:14" ht="35.1" customHeight="1" x14ac:dyDescent="0.15"/>
    <row r="44" spans="1:14" ht="34.5" customHeight="1" x14ac:dyDescent="0.15"/>
    <row r="45" spans="1:14" ht="18" customHeight="1" x14ac:dyDescent="0.15"/>
    <row r="46" spans="1:14" ht="18" customHeight="1" x14ac:dyDescent="0.15"/>
    <row r="47" spans="1:14" ht="18" customHeight="1" x14ac:dyDescent="0.15"/>
    <row r="48" spans="1:14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</sheetData>
  <mergeCells count="2">
    <mergeCell ref="C1:K1"/>
    <mergeCell ref="A2:C2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大洲市</dc:creator>
  <cp:lastModifiedBy>大洲市</cp:lastModifiedBy>
  <dcterms:created xsi:type="dcterms:W3CDTF">2024-05-09T09:11:23Z</dcterms:created>
  <dcterms:modified xsi:type="dcterms:W3CDTF">2024-09-29T09:24:09Z</dcterms:modified>
</cp:coreProperties>
</file>