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TS3220DE18\share\新データ保管\2-5 増田\㋮\"/>
    </mc:Choice>
  </mc:AlternateContent>
  <xr:revisionPtr revIDLastSave="0" documentId="8_{D6642F20-58C2-4639-9D53-D4AB72C242E7}" xr6:coauthVersionLast="43" xr6:coauthVersionMax="43" xr10:uidLastSave="{00000000-0000-0000-0000-000000000000}"/>
  <bookViews>
    <workbookView xWindow="1950" yWindow="1950" windowWidth="28800" windowHeight="15435" tabRatio="971" xr2:uid="{00000000-000D-0000-FFFF-FFFF00000000}"/>
  </bookViews>
  <sheets>
    <sheet name="上水道（本村）" sheetId="1" r:id="rId1"/>
    <sheet name="上水道（村島）" sheetId="11" r:id="rId2"/>
    <sheet name="上水道（菅田第3）" sheetId="12" r:id="rId3"/>
    <sheet name="上水道（小倉）" sheetId="13" r:id="rId4"/>
    <sheet name="上水道（南久米）" sheetId="15" r:id="rId5"/>
    <sheet name="上水道（五郎）" sheetId="14" r:id="rId6"/>
    <sheet name="上水道（新谷）" sheetId="16" r:id="rId7"/>
    <sheet name="上水道（柴浄水場）" sheetId="17" r:id="rId8"/>
    <sheet name="上水道（長浜）" sheetId="18" r:id="rId9"/>
    <sheet name="上水道（白滝）" sheetId="19" r:id="rId10"/>
    <sheet name="上水道（出海）" sheetId="21" r:id="rId11"/>
    <sheet name="上水道（青島）" sheetId="20" r:id="rId12"/>
    <sheet name="上水道（大久保）" sheetId="22" r:id="rId13"/>
    <sheet name="上水道（櫛生）" sheetId="23" r:id="rId14"/>
    <sheet name="上水道（今坊）" sheetId="24" r:id="rId15"/>
    <sheet name="上水道（森山）" sheetId="28" r:id="rId16"/>
    <sheet name="上水道（成能）" sheetId="29" r:id="rId17"/>
    <sheet name="上水道（有久保）" sheetId="32" r:id="rId18"/>
    <sheet name="上水道（上須戒）" sheetId="26" r:id="rId19"/>
    <sheet name="上水道（恋木）" sheetId="30" r:id="rId20"/>
    <sheet name="上水道（保子野）" sheetId="27" r:id="rId21"/>
    <sheet name="簡易水道（田処）" sheetId="25" r:id="rId22"/>
    <sheet name="上水道（蔵川）" sheetId="31" r:id="rId23"/>
    <sheet name="上水道（豊茂）" sheetId="33" r:id="rId24"/>
    <sheet name="上水道（中央）" sheetId="34" r:id="rId25"/>
    <sheet name="上水道（中野）" sheetId="35" r:id="rId26"/>
    <sheet name="上水道（月野尾）" sheetId="36" r:id="rId27"/>
    <sheet name="上水道（予子林）" sheetId="37" r:id="rId28"/>
    <sheet name="上水道（小藪）" sheetId="38" r:id="rId29"/>
    <sheet name="上水道（名荷谷）" sheetId="40" r:id="rId30"/>
    <sheet name="上水道（道野尾）" sheetId="41" r:id="rId31"/>
    <sheet name="上水道（汗生）" sheetId="42" r:id="rId32"/>
    <sheet name="上水道（大谷）" sheetId="39" r:id="rId33"/>
    <sheet name="上水道（植松）" sheetId="43" r:id="rId34"/>
    <sheet name="上水道（名場連）" sheetId="45" r:id="rId35"/>
    <sheet name="上水道（神納）" sheetId="44" r:id="rId36"/>
  </sheets>
  <definedNames>
    <definedName name="_xlnm.Print_Area" localSheetId="5">'上水道（五郎）'!$A$1:$P$53</definedName>
    <definedName name="_xlnm.Print_Area" localSheetId="3">'上水道（小倉）'!$A$1:$P$53</definedName>
    <definedName name="_xlnm.Print_Area" localSheetId="6">'上水道（新谷）'!$A$1:$P$53</definedName>
    <definedName name="_xlnm.Print_Area" localSheetId="2">'上水道（菅田第3）'!$A$1:$P$53</definedName>
    <definedName name="_xlnm.Print_Area" localSheetId="1">'上水道（村島）'!$A$1:$P$53</definedName>
    <definedName name="_xlnm.Print_Area" localSheetId="4">'上水道（南久米）'!$A$1:$P$53</definedName>
    <definedName name="_xlnm.Print_Area" localSheetId="0">'上水道（本村）'!$A$1:$P$53</definedName>
    <definedName name="_xlnm.Print_Titles" localSheetId="5">'上水道（五郎）'!$A:$C,'上水道（五郎）'!$1:$1</definedName>
    <definedName name="_xlnm.Print_Titles" localSheetId="3">'上水道（小倉）'!$A:$C,'上水道（小倉）'!$1:$1</definedName>
    <definedName name="_xlnm.Print_Titles" localSheetId="6">'上水道（新谷）'!$A:$C,'上水道（新谷）'!$1:$1</definedName>
    <definedName name="_xlnm.Print_Titles" localSheetId="2">'上水道（菅田第3）'!$A:$C,'上水道（菅田第3）'!$1:$1</definedName>
    <definedName name="_xlnm.Print_Titles" localSheetId="1">'上水道（村島）'!$A:$C,'上水道（村島）'!$1:$1</definedName>
    <definedName name="_xlnm.Print_Titles" localSheetId="4">'上水道（南久米）'!$A:$C,'上水道（南久米）'!$1:$1</definedName>
    <definedName name="_xlnm.Print_Titles" localSheetId="0">'上水道（本村）'!$A:$C,'上水道（本村）'!$1:$1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8" l="1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3" i="18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P53" i="44" l="1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P5" i="44"/>
  <c r="P4" i="44"/>
  <c r="P3" i="44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P5" i="45"/>
  <c r="P4" i="45"/>
  <c r="P3" i="45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P5" i="43"/>
  <c r="P4" i="43"/>
  <c r="P3" i="43"/>
  <c r="P53" i="42" l="1"/>
  <c r="P52" i="42"/>
  <c r="P51" i="42"/>
  <c r="P50" i="42"/>
  <c r="P49" i="42"/>
  <c r="P48" i="42"/>
  <c r="P47" i="42"/>
  <c r="P46" i="42"/>
  <c r="P45" i="42"/>
  <c r="P44" i="42"/>
  <c r="P43" i="42"/>
  <c r="P42" i="42"/>
  <c r="P41" i="42"/>
  <c r="P40" i="42"/>
  <c r="P39" i="42"/>
  <c r="P38" i="42"/>
  <c r="P37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24" i="42"/>
  <c r="P23" i="42"/>
  <c r="P22" i="42"/>
  <c r="P21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P5" i="42"/>
  <c r="P4" i="42"/>
  <c r="P3" i="42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P5" i="41"/>
  <c r="P4" i="41"/>
  <c r="P3" i="41"/>
  <c r="P53" i="40"/>
  <c r="P52" i="40"/>
  <c r="P51" i="40"/>
  <c r="P50" i="40"/>
  <c r="P49" i="40"/>
  <c r="P48" i="40"/>
  <c r="P47" i="40"/>
  <c r="P46" i="40"/>
  <c r="P45" i="40"/>
  <c r="P44" i="40"/>
  <c r="P43" i="40"/>
  <c r="P42" i="40"/>
  <c r="P41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P5" i="40"/>
  <c r="P4" i="40"/>
  <c r="P3" i="40"/>
  <c r="P53" i="39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P4" i="39"/>
  <c r="P3" i="39"/>
  <c r="P53" i="38"/>
  <c r="P52" i="38"/>
  <c r="P51" i="38"/>
  <c r="P50" i="38"/>
  <c r="P49" i="38"/>
  <c r="P48" i="38"/>
  <c r="P47" i="38"/>
  <c r="P46" i="38"/>
  <c r="P45" i="38"/>
  <c r="P44" i="38"/>
  <c r="P43" i="38"/>
  <c r="P42" i="38"/>
  <c r="P41" i="38"/>
  <c r="P40" i="38"/>
  <c r="P39" i="38"/>
  <c r="P38" i="38"/>
  <c r="P37" i="38"/>
  <c r="P36" i="38"/>
  <c r="P35" i="38"/>
  <c r="P34" i="38"/>
  <c r="P33" i="38"/>
  <c r="P32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P18" i="38"/>
  <c r="P17" i="38"/>
  <c r="P16" i="38"/>
  <c r="P15" i="38"/>
  <c r="P14" i="38"/>
  <c r="P13" i="38"/>
  <c r="P12" i="38"/>
  <c r="P11" i="38"/>
  <c r="P10" i="38"/>
  <c r="P9" i="38"/>
  <c r="P8" i="38"/>
  <c r="P7" i="38"/>
  <c r="P6" i="38"/>
  <c r="P5" i="38"/>
  <c r="P4" i="38"/>
  <c r="P3" i="38"/>
  <c r="P53" i="37"/>
  <c r="P52" i="37"/>
  <c r="P51" i="37"/>
  <c r="P50" i="37"/>
  <c r="P49" i="37"/>
  <c r="P48" i="37"/>
  <c r="P47" i="37"/>
  <c r="P46" i="37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53" i="36" l="1"/>
  <c r="P52" i="36"/>
  <c r="P51" i="36"/>
  <c r="P50" i="36"/>
  <c r="P49" i="36"/>
  <c r="P48" i="36"/>
  <c r="P47" i="36"/>
  <c r="P46" i="36"/>
  <c r="P45" i="36"/>
  <c r="P44" i="36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53" i="35"/>
  <c r="P52" i="35"/>
  <c r="P51" i="35"/>
  <c r="P50" i="35"/>
  <c r="P49" i="35"/>
  <c r="P48" i="35"/>
  <c r="P47" i="35"/>
  <c r="P46" i="35"/>
  <c r="P45" i="35"/>
  <c r="P44" i="35"/>
  <c r="P43" i="35"/>
  <c r="P42" i="35"/>
  <c r="P41" i="35"/>
  <c r="P40" i="35"/>
  <c r="P39" i="35"/>
  <c r="P38" i="35"/>
  <c r="P37" i="35"/>
  <c r="P36" i="35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P4" i="35"/>
  <c r="P3" i="35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P4" i="34"/>
  <c r="P3" i="34"/>
  <c r="P53" i="33" l="1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P6" i="33"/>
  <c r="P5" i="33"/>
  <c r="P4" i="33"/>
  <c r="P3" i="33"/>
  <c r="P53" i="31" l="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53" i="30"/>
  <c r="P52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P3" i="30"/>
  <c r="P53" i="32"/>
  <c r="P52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P6" i="32"/>
  <c r="P5" i="32"/>
  <c r="P4" i="32"/>
  <c r="P3" i="32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P5" i="28"/>
  <c r="P4" i="28"/>
  <c r="P3" i="28"/>
  <c r="P53" i="27"/>
  <c r="P52" i="27"/>
  <c r="P51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P8" i="27"/>
  <c r="P7" i="27"/>
  <c r="P6" i="27"/>
  <c r="P5" i="27"/>
  <c r="P4" i="27"/>
  <c r="P3" i="27"/>
  <c r="P53" i="26"/>
  <c r="P52" i="26"/>
  <c r="P51" i="26"/>
  <c r="P50" i="26"/>
  <c r="P49" i="26"/>
  <c r="P48" i="26"/>
  <c r="P47" i="26"/>
  <c r="P46" i="26"/>
  <c r="P45" i="26"/>
  <c r="P44" i="26"/>
  <c r="P43" i="26"/>
  <c r="P42" i="26"/>
  <c r="P41" i="26"/>
  <c r="P40" i="26"/>
  <c r="P39" i="26"/>
  <c r="P38" i="26"/>
  <c r="P37" i="26"/>
  <c r="P36" i="26"/>
  <c r="P35" i="26"/>
  <c r="P34" i="26"/>
  <c r="P33" i="26"/>
  <c r="P32" i="26"/>
  <c r="P31" i="26"/>
  <c r="P30" i="26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P5" i="26"/>
  <c r="P4" i="26"/>
  <c r="P3" i="26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53" i="24" l="1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P4" i="24"/>
  <c r="P3" i="24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  <c r="P3" i="23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P3" i="22"/>
  <c r="P53" i="2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3" i="21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3" i="19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3" i="16" l="1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3" i="16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3" i="15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</calcChain>
</file>

<file path=xl/sharedStrings.xml><?xml version="1.0" encoding="utf-8"?>
<sst xmlns="http://schemas.openxmlformats.org/spreadsheetml/2006/main" count="6938" uniqueCount="150">
  <si>
    <t>水質検査項目</t>
    <rPh sb="0" eb="2">
      <t>スイシツ</t>
    </rPh>
    <rPh sb="2" eb="4">
      <t>ケンサ</t>
    </rPh>
    <rPh sb="4" eb="6">
      <t>コウモク</t>
    </rPh>
    <phoneticPr fontId="3"/>
  </si>
  <si>
    <t>一般細菌</t>
  </si>
  <si>
    <t>≦100</t>
    <phoneticPr fontId="3"/>
  </si>
  <si>
    <t>大腸菌</t>
    <phoneticPr fontId="3"/>
  </si>
  <si>
    <t>検出されないこと</t>
    <rPh sb="0" eb="2">
      <t>ケンシュツ</t>
    </rPh>
    <phoneticPr fontId="3"/>
  </si>
  <si>
    <t>検出せず</t>
  </si>
  <si>
    <t>水銀及びその化合物</t>
    <phoneticPr fontId="3"/>
  </si>
  <si>
    <t>セレン及びその化合物</t>
    <phoneticPr fontId="3"/>
  </si>
  <si>
    <t>鉛及びその化合物</t>
    <phoneticPr fontId="3"/>
  </si>
  <si>
    <t>ヒ素及びその化合物</t>
    <phoneticPr fontId="3"/>
  </si>
  <si>
    <t>六価クロム及びその化合物</t>
    <phoneticPr fontId="3"/>
  </si>
  <si>
    <t>亜硝酸態窒素</t>
    <rPh sb="0" eb="6">
      <t>アショウサンタイチッソ</t>
    </rPh>
    <phoneticPr fontId="3"/>
  </si>
  <si>
    <t>ｼｱﾝ化物ｲｵﾝ及び塩化ｼｱﾝ</t>
    <rPh sb="3" eb="5">
      <t>カブツ</t>
    </rPh>
    <rPh sb="8" eb="9">
      <t>オヨ</t>
    </rPh>
    <rPh sb="10" eb="12">
      <t>エンカ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</si>
  <si>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</si>
  <si>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フッ素及びその化合物</t>
    <phoneticPr fontId="3"/>
  </si>
  <si>
    <t>ホウ素及びその化合物</t>
    <phoneticPr fontId="3"/>
  </si>
  <si>
    <t>四塩化炭素</t>
  </si>
  <si>
    <t>1,4-ジオキサン</t>
    <phoneticPr fontId="3"/>
  </si>
  <si>
    <t>ｼｽ-1,2-ｼﾞｸﾛﾛｴﾁﾚﾝ及びﾄﾗﾝｽ-1,2-ｼﾞｸﾛﾛｴﾁﾚﾝ</t>
    <rPh sb="16" eb="17">
      <t>オヨ</t>
    </rPh>
    <phoneticPr fontId="3"/>
  </si>
  <si>
    <t>ジクロロメタン</t>
  </si>
  <si>
    <t>テトラクロロエチレン</t>
    <phoneticPr fontId="3"/>
  </si>
  <si>
    <t>トリクロロエチレン</t>
    <phoneticPr fontId="3"/>
  </si>
  <si>
    <t>ベンゼン</t>
  </si>
  <si>
    <t>塩素酸</t>
    <rPh sb="0" eb="3">
      <t>エンソサン</t>
    </rPh>
    <phoneticPr fontId="3"/>
  </si>
  <si>
    <t>クロロ酢酸</t>
    <rPh sb="3" eb="5">
      <t>サクサン</t>
    </rPh>
    <phoneticPr fontId="3"/>
  </si>
  <si>
    <t>クロロホルム</t>
    <phoneticPr fontId="3"/>
  </si>
  <si>
    <t>ジクロロ酢酸</t>
    <rPh sb="4" eb="6">
      <t>サクサン</t>
    </rPh>
    <phoneticPr fontId="3"/>
  </si>
  <si>
    <t>ジブロモクロロメタン</t>
    <phoneticPr fontId="3"/>
  </si>
  <si>
    <t>臭素酸</t>
    <rPh sb="0" eb="2">
      <t>シュウソ</t>
    </rPh>
    <rPh sb="2" eb="3">
      <t>サン</t>
    </rPh>
    <phoneticPr fontId="3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</si>
  <si>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</si>
  <si>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</si>
  <si>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</si>
  <si>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ブロモホルム</t>
  </si>
  <si>
    <t>ホルムアルデヒド</t>
    <phoneticPr fontId="3"/>
  </si>
  <si>
    <t>亜鉛及びその化合物</t>
    <phoneticPr fontId="3"/>
  </si>
  <si>
    <t>アルミニウム及びその化合物</t>
    <phoneticPr fontId="3"/>
  </si>
  <si>
    <t>鉄及びその化合物</t>
    <phoneticPr fontId="3"/>
  </si>
  <si>
    <t>銅及びその化合物</t>
    <phoneticPr fontId="3"/>
  </si>
  <si>
    <t>ナトリウム及びその化合物</t>
    <phoneticPr fontId="3"/>
  </si>
  <si>
    <t>マンガン及びその化合物</t>
    <phoneticPr fontId="3"/>
  </si>
  <si>
    <t>塩化物イオン</t>
    <rPh sb="1" eb="3">
      <t>カブツ</t>
    </rPh>
    <phoneticPr fontId="3"/>
  </si>
  <si>
    <t>ｶﾙｼｳﾑ､ﾏｸﾞﾈｼｳﾑ等(硬度)</t>
    <rPh sb="13" eb="14">
      <t>トウ</t>
    </rPh>
    <phoneticPr fontId="3"/>
  </si>
  <si>
    <t>蒸発残留物</t>
  </si>
  <si>
    <t>陰ｲｵﾝ界面活性剤</t>
  </si>
  <si>
    <t>ジェオスミン</t>
    <phoneticPr fontId="3"/>
  </si>
  <si>
    <t>2-メチルイソボルネオール</t>
    <phoneticPr fontId="3"/>
  </si>
  <si>
    <t>非ｲｵﾝ界面活性剤</t>
    <rPh sb="0" eb="1">
      <t>ヒ</t>
    </rPh>
    <phoneticPr fontId="3"/>
  </si>
  <si>
    <t>フェノール類</t>
    <rPh sb="5" eb="6">
      <t>ルイ</t>
    </rPh>
    <phoneticPr fontId="3"/>
  </si>
  <si>
    <r>
      <t>有機物</t>
    </r>
    <r>
      <rPr>
        <sz val="6"/>
        <rFont val="ＭＳ 明朝"/>
        <family val="1"/>
        <charset val="128"/>
      </rPr>
      <t>(全有機炭素(TOC)の量)</t>
    </r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</si>
  <si>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ｐＨ値</t>
    <rPh sb="2" eb="3">
      <t>アタイ</t>
    </rPh>
    <phoneticPr fontId="3"/>
  </si>
  <si>
    <t>5.8≦pH≦8.6</t>
    <phoneticPr fontId="3"/>
  </si>
  <si>
    <t>味</t>
    <phoneticPr fontId="3"/>
  </si>
  <si>
    <t>異常でないこと</t>
    <rPh sb="0" eb="2">
      <t>イジョウ</t>
    </rPh>
    <phoneticPr fontId="3"/>
  </si>
  <si>
    <t>臭 　 　気</t>
    <phoneticPr fontId="3"/>
  </si>
  <si>
    <t>色　    度</t>
    <phoneticPr fontId="3"/>
  </si>
  <si>
    <t>≦5</t>
    <phoneticPr fontId="3"/>
  </si>
  <si>
    <t>濁　    度</t>
    <phoneticPr fontId="3"/>
  </si>
  <si>
    <t>≦2</t>
    <phoneticPr fontId="3"/>
  </si>
  <si>
    <t>異常なし</t>
    <rPh sb="0" eb="2">
      <t>イジョウ</t>
    </rPh>
    <phoneticPr fontId="2"/>
  </si>
  <si>
    <t>水質基準値</t>
    <rPh sb="0" eb="2">
      <t>スイシツ</t>
    </rPh>
    <rPh sb="2" eb="4">
      <t>キジュン</t>
    </rPh>
    <rPh sb="4" eb="5">
      <t>チ</t>
    </rPh>
    <phoneticPr fontId="2"/>
  </si>
  <si>
    <t>本村</t>
    <rPh sb="0" eb="2">
      <t>ホンムラ</t>
    </rPh>
    <phoneticPr fontId="2"/>
  </si>
  <si>
    <t>上水道（浄水）</t>
    <rPh sb="0" eb="3">
      <t>ジョウスイドウ</t>
    </rPh>
    <rPh sb="4" eb="6">
      <t>ジョウスイ</t>
    </rPh>
    <phoneticPr fontId="3"/>
  </si>
  <si>
    <t>カドミウム及びその化合物</t>
    <rPh sb="5" eb="6">
      <t>オヨ</t>
    </rPh>
    <rPh sb="9" eb="12">
      <t>カゴウブツ</t>
    </rPh>
    <phoneticPr fontId="3"/>
  </si>
  <si>
    <t>0.3未満</t>
  </si>
  <si>
    <t>1未満</t>
  </si>
  <si>
    <t>0.1未満</t>
  </si>
  <si>
    <t>0.0003未満</t>
  </si>
  <si>
    <t>0.00005未満</t>
  </si>
  <si>
    <t>0.001未満</t>
  </si>
  <si>
    <t>0.002未満</t>
  </si>
  <si>
    <t>0.004未満</t>
  </si>
  <si>
    <t>0.0002未満</t>
  </si>
  <si>
    <t>0.005未満</t>
  </si>
  <si>
    <t>0.06未満</t>
  </si>
  <si>
    <t>0.003未満</t>
  </si>
  <si>
    <t>0.008未満</t>
  </si>
  <si>
    <t>0.01未満</t>
  </si>
  <si>
    <t>0.03未満</t>
  </si>
  <si>
    <t>0.02未満</t>
  </si>
  <si>
    <t>0.000001未満</t>
  </si>
  <si>
    <t>0.0005未満</t>
  </si>
  <si>
    <t>3月</t>
    <rPh sb="1" eb="2">
      <t>ガツ</t>
    </rPh>
    <phoneticPr fontId="2"/>
  </si>
  <si>
    <t>村島</t>
    <rPh sb="0" eb="2">
      <t>ムラシマ</t>
    </rPh>
    <phoneticPr fontId="2"/>
  </si>
  <si>
    <t>菅田第３</t>
    <rPh sb="0" eb="2">
      <t>スゲタ</t>
    </rPh>
    <rPh sb="2" eb="3">
      <t>ダイ</t>
    </rPh>
    <phoneticPr fontId="2"/>
  </si>
  <si>
    <t>小倉</t>
    <rPh sb="0" eb="2">
      <t>オグラ</t>
    </rPh>
    <phoneticPr fontId="2"/>
  </si>
  <si>
    <t>南久米</t>
    <rPh sb="0" eb="1">
      <t>ミナミ</t>
    </rPh>
    <rPh sb="1" eb="3">
      <t>クメ</t>
    </rPh>
    <phoneticPr fontId="2"/>
  </si>
  <si>
    <t>新谷</t>
    <rPh sb="0" eb="2">
      <t>ニイヤ</t>
    </rPh>
    <phoneticPr fontId="2"/>
  </si>
  <si>
    <t>五郎</t>
    <rPh sb="0" eb="2">
      <t>ゴロウ</t>
    </rPh>
    <phoneticPr fontId="2"/>
  </si>
  <si>
    <t>４年度最高</t>
    <rPh sb="1" eb="3">
      <t>ネンド</t>
    </rPh>
    <rPh sb="3" eb="5">
      <t>サイコウ</t>
    </rPh>
    <phoneticPr fontId="3"/>
  </si>
  <si>
    <t>検出せず</t>
    <rPh sb="0" eb="2">
      <t>ケンシュツ</t>
    </rPh>
    <phoneticPr fontId="2"/>
  </si>
  <si>
    <t>0.00005未満</t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</si>
  <si>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</si>
  <si>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</si>
  <si>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</si>
  <si>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</si>
  <si>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</si>
  <si>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</si>
  <si>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</si>
  <si>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</si>
  <si>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</si>
  <si>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</si>
  <si>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</si>
  <si>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</si>
  <si>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</si>
  <si>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</si>
  <si>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</si>
  <si>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</si>
  <si>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</si>
  <si>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</si>
  <si>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</si>
  <si>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</si>
  <si>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</si>
  <si>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</si>
  <si>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</si>
  <si>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</si>
  <si>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</si>
  <si>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</si>
  <si>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</si>
  <si>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今坊</t>
    <rPh sb="0" eb="2">
      <t>コンボウ</t>
    </rPh>
    <phoneticPr fontId="2"/>
  </si>
  <si>
    <t>白滝</t>
    <rPh sb="0" eb="2">
      <t>シラタキ</t>
    </rPh>
    <phoneticPr fontId="2"/>
  </si>
  <si>
    <t>青島</t>
    <rPh sb="0" eb="2">
      <t>アオシマ</t>
    </rPh>
    <phoneticPr fontId="2"/>
  </si>
  <si>
    <t>出海</t>
    <rPh sb="0" eb="2">
      <t>イズミ</t>
    </rPh>
    <phoneticPr fontId="2"/>
  </si>
  <si>
    <t>大久保</t>
    <rPh sb="0" eb="3">
      <t>オオクボ</t>
    </rPh>
    <phoneticPr fontId="2"/>
  </si>
  <si>
    <t>異常なし</t>
  </si>
  <si>
    <t>櫛生</t>
    <rPh sb="0" eb="2">
      <t>クシュウ</t>
    </rPh>
    <phoneticPr fontId="2"/>
  </si>
  <si>
    <t>田処（旧簡易水道）</t>
    <rPh sb="0" eb="2">
      <t>タドコロ</t>
    </rPh>
    <rPh sb="3" eb="4">
      <t>キュウ</t>
    </rPh>
    <rPh sb="4" eb="6">
      <t>カンイ</t>
    </rPh>
    <rPh sb="6" eb="8">
      <t>スイドウ</t>
    </rPh>
    <phoneticPr fontId="2"/>
  </si>
  <si>
    <t>0.05未満</t>
  </si>
  <si>
    <t>上須戒（旧簡易水道）</t>
    <rPh sb="0" eb="3">
      <t>カミスガイ</t>
    </rPh>
    <phoneticPr fontId="2"/>
  </si>
  <si>
    <t>保子野（旧簡易水道）</t>
    <rPh sb="0" eb="1">
      <t>ホ</t>
    </rPh>
    <rPh sb="1" eb="2">
      <t>シ</t>
    </rPh>
    <rPh sb="2" eb="3">
      <t>ノ</t>
    </rPh>
    <phoneticPr fontId="2"/>
  </si>
  <si>
    <t>森山（旧簡易水道）</t>
    <rPh sb="0" eb="2">
      <t>モリヤマ</t>
    </rPh>
    <phoneticPr fontId="2"/>
  </si>
  <si>
    <t>成能（旧簡易水道）</t>
    <rPh sb="0" eb="2">
      <t>ナルノウ</t>
    </rPh>
    <phoneticPr fontId="2"/>
  </si>
  <si>
    <t>有久保（旧簡易水道）</t>
    <rPh sb="0" eb="1">
      <t>アリ</t>
    </rPh>
    <rPh sb="1" eb="3">
      <t>クボ</t>
    </rPh>
    <phoneticPr fontId="2"/>
  </si>
  <si>
    <t>恋木（旧簡易水道）</t>
    <rPh sb="0" eb="2">
      <t>コイノキ</t>
    </rPh>
    <phoneticPr fontId="2"/>
  </si>
  <si>
    <t>蔵川（旧簡易水道）</t>
    <rPh sb="0" eb="2">
      <t>クラカワ</t>
    </rPh>
    <phoneticPr fontId="2"/>
  </si>
  <si>
    <t>豊茂（旧簡易水道）</t>
    <rPh sb="0" eb="2">
      <t>トヨシゲ</t>
    </rPh>
    <phoneticPr fontId="2"/>
  </si>
  <si>
    <t>4年度最高</t>
    <rPh sb="1" eb="3">
      <t>ネンド</t>
    </rPh>
    <rPh sb="3" eb="5">
      <t>サイコウ</t>
    </rPh>
    <phoneticPr fontId="3"/>
  </si>
  <si>
    <t>中央（旧簡易水道）</t>
    <rPh sb="0" eb="2">
      <t>チュウオウ</t>
    </rPh>
    <rPh sb="3" eb="8">
      <t>キュウカンイスイドウ</t>
    </rPh>
    <phoneticPr fontId="2"/>
  </si>
  <si>
    <t>中野（旧簡易水道）</t>
    <rPh sb="0" eb="2">
      <t>ナカノ</t>
    </rPh>
    <phoneticPr fontId="2"/>
  </si>
  <si>
    <t>月野尾（旧簡易水道）</t>
    <rPh sb="0" eb="2">
      <t>ツキノ</t>
    </rPh>
    <rPh sb="2" eb="3">
      <t>オ</t>
    </rPh>
    <phoneticPr fontId="2"/>
  </si>
  <si>
    <t>予子林（旧簡易水道）</t>
    <rPh sb="0" eb="3">
      <t>ヨコハヤシ</t>
    </rPh>
    <phoneticPr fontId="2"/>
  </si>
  <si>
    <t>小藪（旧簡易水道）</t>
    <rPh sb="0" eb="2">
      <t>オヤブ</t>
    </rPh>
    <phoneticPr fontId="2"/>
  </si>
  <si>
    <t>大谷（旧簡易水道）</t>
    <rPh sb="0" eb="2">
      <t>オオタニ</t>
    </rPh>
    <phoneticPr fontId="2"/>
  </si>
  <si>
    <t>名荷谷（旧簡易水道）</t>
    <rPh sb="0" eb="3">
      <t>ミョウガダニ</t>
    </rPh>
    <phoneticPr fontId="2"/>
  </si>
  <si>
    <t>道野尾（旧簡易水道）</t>
    <rPh sb="0" eb="1">
      <t>ミチ</t>
    </rPh>
    <rPh sb="1" eb="2">
      <t>ノ</t>
    </rPh>
    <rPh sb="2" eb="3">
      <t>オ</t>
    </rPh>
    <phoneticPr fontId="2"/>
  </si>
  <si>
    <t>汗生（旧簡易水道）</t>
    <rPh sb="0" eb="1">
      <t>アセ</t>
    </rPh>
    <rPh sb="1" eb="2">
      <t>ナマ</t>
    </rPh>
    <phoneticPr fontId="2"/>
  </si>
  <si>
    <t>植松（旧簡易水道）</t>
    <rPh sb="0" eb="2">
      <t>ウエマツ</t>
    </rPh>
    <phoneticPr fontId="2"/>
  </si>
  <si>
    <t>名場連（旧簡易水道）</t>
    <rPh sb="0" eb="1">
      <t>ナ</t>
    </rPh>
    <rPh sb="1" eb="2">
      <t>バ</t>
    </rPh>
    <rPh sb="2" eb="3">
      <t>レン</t>
    </rPh>
    <phoneticPr fontId="2"/>
  </si>
  <si>
    <t>神納（旧簡易水道）</t>
    <rPh sb="0" eb="2">
      <t>ジンノウ</t>
    </rPh>
    <phoneticPr fontId="2"/>
  </si>
  <si>
    <t>柴</t>
    <rPh sb="0" eb="1">
      <t>シバ</t>
    </rPh>
    <phoneticPr fontId="2"/>
  </si>
  <si>
    <t>長浜</t>
    <rPh sb="0" eb="2">
      <t>ナガハマ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</si>
</sst>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0.0"/>
    <numFmt numFmtId="177" formatCode="0.00_ "/>
    <numFmt numFmtId="178" formatCode="0.0&quot;未満&quot;"/>
    <numFmt numFmtId="179" formatCode="0&quot;未満&quot;"/>
    <numFmt numFmtId="180" formatCode="0.0_ "/>
    <numFmt numFmtId="181" formatCode="0.0000&quot;未満&quot;"/>
    <numFmt numFmtId="182" formatCode="0.00000&quot;未満&quot;"/>
    <numFmt numFmtId="183" formatCode="0.000&quot;未満&quot;"/>
    <numFmt numFmtId="184" formatCode="0.000_ "/>
    <numFmt numFmtId="185" formatCode="0.00&quot;未満&quot;"/>
    <numFmt numFmtId="186" formatCode="0_ "/>
    <numFmt numFmtId="187" formatCode="0.000000&quot;未満&quot;"/>
    <numFmt numFmtId="188" formatCode="0&quot;月&quot;"/>
    <numFmt numFmtId="189" formatCode="&quot;≦&quot;0.000"/>
    <numFmt numFmtId="190" formatCode="&quot;≦&quot;0.0000"/>
    <numFmt numFmtId="191" formatCode="&quot;≦&quot;0.00"/>
    <numFmt numFmtId="192" formatCode="&quot;≦&quot;0.0"/>
    <numFmt numFmtId="193" formatCode="&quot;≦&quot;0"/>
    <numFmt numFmtId="194" formatCode="&quot;≦&quot;0.00000"/>
    <numFmt numFmtId="195" formatCode="00&quot;月&quot;"/>
    <numFmt numFmtId="196" formatCode="0.000"/>
    <numFmt numFmtId="197" formatCode="0.0000"/>
    <numFmt numFmtId="198" formatCode="0.000000"/>
    <numFmt numFmtId="199" formatCode="0.000_);[Red]\(0.000\)"/>
    <numFmt numFmtId="200" formatCode="0.00000"/>
  </numFmts>
  <fonts count="7" x14ac:knownFonts="1">
    <font>
      <sz val="10.05000000000000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05000000000000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7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180" fontId="5" fillId="0" borderId="9" xfId="0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183" fontId="5" fillId="0" borderId="11" xfId="0" applyNumberFormat="1" applyFont="1" applyFill="1" applyBorder="1" applyAlignment="1">
      <alignment horizontal="right" vertical="center" shrinkToFit="1"/>
    </xf>
    <xf numFmtId="177" fontId="5" fillId="0" borderId="11" xfId="0" applyNumberFormat="1" applyFont="1" applyFill="1" applyBorder="1" applyAlignment="1">
      <alignment horizontal="right" vertical="center" shrinkToFit="1"/>
    </xf>
    <xf numFmtId="185" fontId="5" fillId="0" borderId="11" xfId="0" applyNumberFormat="1" applyFont="1" applyFill="1" applyBorder="1" applyAlignment="1">
      <alignment horizontal="right" vertical="center" shrinkToFit="1"/>
    </xf>
    <xf numFmtId="180" fontId="5" fillId="0" borderId="11" xfId="0" applyNumberFormat="1" applyFont="1" applyFill="1" applyBorder="1" applyAlignment="1">
      <alignment horizontal="right" vertical="center" shrinkToFit="1"/>
    </xf>
    <xf numFmtId="187" fontId="5" fillId="0" borderId="11" xfId="0" applyNumberFormat="1" applyFont="1" applyFill="1" applyBorder="1" applyAlignment="1">
      <alignment horizontal="right" vertical="center" shrinkToFit="1"/>
    </xf>
    <xf numFmtId="181" fontId="5" fillId="0" borderId="9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77" fontId="5" fillId="0" borderId="9" xfId="0" applyNumberFormat="1" applyFont="1" applyFill="1" applyBorder="1" applyAlignment="1">
      <alignment horizontal="right" vertical="center" shrinkToFit="1"/>
    </xf>
    <xf numFmtId="185" fontId="5" fillId="0" borderId="9" xfId="0" applyNumberFormat="1" applyFont="1" applyFill="1" applyBorder="1" applyAlignment="1">
      <alignment horizontal="right" vertical="center" shrinkToFit="1"/>
    </xf>
    <xf numFmtId="186" fontId="5" fillId="0" borderId="9" xfId="0" applyNumberFormat="1" applyFont="1" applyFill="1" applyBorder="1" applyAlignment="1">
      <alignment horizontal="right" vertical="center" shrinkToFit="1"/>
    </xf>
    <xf numFmtId="187" fontId="5" fillId="0" borderId="9" xfId="0" applyNumberFormat="1" applyFont="1" applyFill="1" applyBorder="1" applyAlignment="1">
      <alignment horizontal="right" vertical="center" shrinkToFit="1"/>
    </xf>
    <xf numFmtId="184" fontId="5" fillId="0" borderId="9" xfId="0" applyNumberFormat="1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shrinkToFit="1"/>
    </xf>
    <xf numFmtId="188" fontId="5" fillId="0" borderId="13" xfId="0" applyNumberFormat="1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horizontal="center" vertical="center" shrinkToFit="1"/>
    </xf>
    <xf numFmtId="191" fontId="4" fillId="0" borderId="8" xfId="0" applyNumberFormat="1" applyFont="1" applyFill="1" applyBorder="1" applyAlignment="1">
      <alignment horizontal="center" vertical="center" shrinkToFit="1"/>
    </xf>
    <xf numFmtId="192" fontId="4" fillId="0" borderId="8" xfId="0" applyNumberFormat="1" applyFont="1" applyFill="1" applyBorder="1" applyAlignment="1">
      <alignment horizontal="center" vertical="center" shrinkToFit="1"/>
    </xf>
    <xf numFmtId="193" fontId="4" fillId="0" borderId="8" xfId="0" applyNumberFormat="1" applyFont="1" applyFill="1" applyBorder="1" applyAlignment="1">
      <alignment horizontal="center" vertical="center" shrinkToFit="1"/>
    </xf>
    <xf numFmtId="189" fontId="4" fillId="0" borderId="8" xfId="0" applyNumberFormat="1" applyFont="1" applyFill="1" applyBorder="1" applyAlignment="1">
      <alignment horizontal="center" vertical="center" shrinkToFit="1"/>
    </xf>
    <xf numFmtId="194" fontId="4" fillId="0" borderId="8" xfId="0" applyNumberFormat="1" applyFont="1" applyFill="1" applyBorder="1" applyAlignment="1">
      <alignment horizontal="center" vertical="center" shrinkToFit="1"/>
    </xf>
    <xf numFmtId="184" fontId="5" fillId="0" borderId="11" xfId="0" applyNumberFormat="1" applyFont="1" applyFill="1" applyBorder="1" applyAlignment="1">
      <alignment horizontal="right" vertical="center" shrinkToFit="1"/>
    </xf>
    <xf numFmtId="195" fontId="5" fillId="0" borderId="4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81" fontId="5" fillId="0" borderId="11" xfId="0" applyNumberFormat="1" applyFont="1" applyFill="1" applyBorder="1" applyAlignment="1">
      <alignment horizontal="right" vertical="center" shrinkToFit="1"/>
    </xf>
    <xf numFmtId="182" fontId="5" fillId="0" borderId="11" xfId="0" applyNumberFormat="1" applyFont="1" applyFill="1" applyBorder="1" applyAlignment="1">
      <alignment horizontal="right" vertical="center" shrinkToFit="1"/>
    </xf>
    <xf numFmtId="199" fontId="5" fillId="0" borderId="11" xfId="0" applyNumberFormat="1" applyFont="1" applyFill="1" applyBorder="1" applyAlignment="1">
      <alignment horizontal="right" vertical="center" shrinkToFit="1"/>
    </xf>
    <xf numFmtId="199" fontId="5" fillId="0" borderId="9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190" fontId="4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186" fontId="5" fillId="0" borderId="11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right" vertical="center" shrinkToFit="1"/>
    </xf>
    <xf numFmtId="181" fontId="0" fillId="0" borderId="22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5" fontId="0" fillId="0" borderId="22" xfId="0" applyNumberFormat="1" applyFont="1" applyFill="1" applyBorder="1" applyAlignment="1">
      <alignment horizontal="right" vertical="center" shrinkToFit="1"/>
    </xf>
    <xf numFmtId="187" fontId="0" fillId="0" borderId="22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22" xfId="0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96" fontId="0" fillId="0" borderId="22" xfId="0" applyNumberFormat="1" applyFont="1" applyFill="1" applyBorder="1" applyAlignment="1">
      <alignment horizontal="right" vertical="center" shrinkToFit="1"/>
    </xf>
    <xf numFmtId="182" fontId="0" fillId="0" borderId="22" xfId="0" applyNumberFormat="1" applyFont="1" applyFill="1" applyBorder="1" applyAlignment="1">
      <alignment horizontal="right" vertical="center" shrinkToFi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0" fillId="0" borderId="29" xfId="0" applyNumberFormat="1" applyFont="1" applyFill="1" applyBorder="1" applyAlignment="1">
      <alignment horizontal="right" vertical="center" shrinkToFit="1"/>
    </xf>
    <xf numFmtId="196" fontId="5" fillId="0" borderId="9" xfId="0" applyNumberFormat="1" applyFont="1" applyFill="1" applyBorder="1" applyAlignment="1">
      <alignment horizontal="right" vertical="center" shrinkToFit="1"/>
    </xf>
    <xf numFmtId="2" fontId="5" fillId="0" borderId="9" xfId="0" applyNumberFormat="1" applyFont="1" applyFill="1" applyBorder="1" applyAlignment="1">
      <alignment horizontal="right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2" fontId="0" fillId="0" borderId="22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" fontId="5" fillId="0" borderId="9" xfId="0" applyNumberFormat="1" applyFont="1" applyFill="1" applyBorder="1" applyAlignment="1">
      <alignment horizontal="right" vertical="center" shrinkToFit="1"/>
    </xf>
    <xf numFmtId="1" fontId="0" fillId="0" borderId="22" xfId="0" applyNumberFormat="1" applyFont="1" applyFill="1" applyBorder="1" applyAlignment="1">
      <alignment horizontal="right" vertical="center" shrinkToFit="1"/>
    </xf>
    <xf numFmtId="1" fontId="6" fillId="0" borderId="20" xfId="0" applyNumberFormat="1" applyFont="1" applyFill="1" applyBorder="1" applyAlignment="1">
      <alignment horizontal="right" vertical="center" shrinkToFit="1"/>
    </xf>
    <xf numFmtId="197" fontId="5" fillId="0" borderId="9" xfId="0" applyNumberFormat="1" applyFont="1" applyFill="1" applyBorder="1" applyAlignment="1">
      <alignment horizontal="right" vertical="center" shrinkToFit="1"/>
    </xf>
    <xf numFmtId="200" fontId="5" fillId="0" borderId="9" xfId="0" applyNumberFormat="1" applyFont="1" applyFill="1" applyBorder="1" applyAlignment="1">
      <alignment horizontal="right" vertical="center" shrinkToFit="1"/>
    </xf>
    <xf numFmtId="198" fontId="5" fillId="0" borderId="9" xfId="0" applyNumberFormat="1" applyFont="1" applyFill="1" applyBorder="1" applyAlignment="1">
      <alignment horizontal="right" vertical="center" shrinkToFit="1"/>
    </xf>
    <xf numFmtId="176" fontId="5" fillId="0" borderId="27" xfId="0" applyNumberFormat="1" applyFont="1" applyFill="1" applyBorder="1" applyAlignment="1">
      <alignment horizontal="right" vertical="center" shrinkToFit="1"/>
    </xf>
    <xf numFmtId="1" fontId="5" fillId="0" borderId="11" xfId="0" applyNumberFormat="1" applyFont="1" applyFill="1" applyBorder="1" applyAlignment="1">
      <alignment horizontal="right" vertical="center" shrinkToFit="1"/>
    </xf>
    <xf numFmtId="197" fontId="0" fillId="0" borderId="22" xfId="0" applyNumberFormat="1" applyFont="1" applyFill="1" applyBorder="1" applyAlignment="1">
      <alignment horizontal="right" vertical="center" shrinkToFit="1"/>
    </xf>
    <xf numFmtId="200" fontId="0" fillId="0" borderId="22" xfId="0" applyNumberFormat="1" applyFont="1" applyFill="1" applyBorder="1" applyAlignment="1">
      <alignment horizontal="right" vertical="center" shrinkToFit="1"/>
    </xf>
    <xf numFmtId="198" fontId="0" fillId="0" borderId="22" xfId="0" applyNumberFormat="1" applyFont="1" applyFill="1" applyBorder="1" applyAlignment="1">
      <alignment horizontal="right" vertical="center" shrinkToFit="1"/>
    </xf>
    <xf numFmtId="0" fontId="0" fillId="0" borderId="30" xfId="0" applyFont="1" applyFill="1" applyBorder="1" applyAlignment="1">
      <alignment vertical="center" shrinkToFit="1"/>
    </xf>
    <xf numFmtId="188" fontId="5" fillId="0" borderId="31" xfId="0" applyNumberFormat="1" applyFont="1" applyFill="1" applyBorder="1" applyAlignment="1">
      <alignment horizontal="center" vertical="center" shrinkToFit="1"/>
    </xf>
    <xf numFmtId="1" fontId="5" fillId="0" borderId="32" xfId="0" applyNumberFormat="1" applyFont="1" applyFill="1" applyBorder="1" applyAlignment="1">
      <alignment horizontal="right" vertical="center" shrinkToFit="1"/>
    </xf>
    <xf numFmtId="0" fontId="5" fillId="0" borderId="32" xfId="0" applyFont="1" applyFill="1" applyBorder="1" applyAlignment="1">
      <alignment horizontal="right" vertical="center" shrinkToFit="1"/>
    </xf>
    <xf numFmtId="181" fontId="5" fillId="0" borderId="32" xfId="0" applyNumberFormat="1" applyFont="1" applyFill="1" applyBorder="1" applyAlignment="1">
      <alignment horizontal="right" vertical="center" shrinkToFit="1"/>
    </xf>
    <xf numFmtId="182" fontId="5" fillId="0" borderId="32" xfId="0" applyNumberFormat="1" applyFont="1" applyFill="1" applyBorder="1" applyAlignment="1">
      <alignment horizontal="right" vertical="center" shrinkToFit="1"/>
    </xf>
    <xf numFmtId="183" fontId="5" fillId="0" borderId="32" xfId="0" applyNumberFormat="1" applyFont="1" applyFill="1" applyBorder="1" applyAlignment="1">
      <alignment horizontal="right" vertical="center" shrinkToFit="1"/>
    </xf>
    <xf numFmtId="177" fontId="5" fillId="0" borderId="32" xfId="0" applyNumberFormat="1" applyFont="1" applyFill="1" applyBorder="1" applyAlignment="1">
      <alignment horizontal="right" vertical="center" shrinkToFit="1"/>
    </xf>
    <xf numFmtId="185" fontId="5" fillId="0" borderId="32" xfId="0" applyNumberFormat="1" applyFont="1" applyFill="1" applyBorder="1" applyAlignment="1">
      <alignment horizontal="right" vertical="center" shrinkToFit="1"/>
    </xf>
    <xf numFmtId="184" fontId="5" fillId="0" borderId="32" xfId="0" applyNumberFormat="1" applyFont="1" applyFill="1" applyBorder="1" applyAlignment="1">
      <alignment horizontal="right" vertical="center" shrinkToFit="1"/>
    </xf>
    <xf numFmtId="199" fontId="5" fillId="0" borderId="32" xfId="0" applyNumberFormat="1" applyFont="1" applyFill="1" applyBorder="1" applyAlignment="1">
      <alignment horizontal="right" vertical="center" shrinkToFit="1"/>
    </xf>
    <xf numFmtId="180" fontId="5" fillId="0" borderId="32" xfId="0" applyNumberFormat="1" applyFont="1" applyFill="1" applyBorder="1" applyAlignment="1">
      <alignment horizontal="right" vertical="center" shrinkToFit="1"/>
    </xf>
    <xf numFmtId="176" fontId="5" fillId="0" borderId="32" xfId="0" applyNumberFormat="1" applyFont="1" applyFill="1" applyBorder="1" applyAlignment="1">
      <alignment horizontal="right" vertical="center" shrinkToFit="1"/>
    </xf>
    <xf numFmtId="186" fontId="5" fillId="0" borderId="32" xfId="0" applyNumberFormat="1" applyFont="1" applyFill="1" applyBorder="1" applyAlignment="1">
      <alignment horizontal="right" vertical="center" shrinkToFit="1"/>
    </xf>
    <xf numFmtId="187" fontId="5" fillId="0" borderId="32" xfId="0" applyNumberFormat="1" applyFont="1" applyFill="1" applyBorder="1" applyAlignment="1">
      <alignment horizontal="right" vertical="center" shrinkToFit="1"/>
    </xf>
    <xf numFmtId="176" fontId="5" fillId="0" borderId="33" xfId="0" applyNumberFormat="1" applyFont="1" applyFill="1" applyBorder="1" applyAlignment="1">
      <alignment horizontal="right" vertical="center" shrinkToFit="1"/>
    </xf>
    <xf numFmtId="1" fontId="5" fillId="0" borderId="16" xfId="0" applyNumberFormat="1" applyFont="1" applyFill="1" applyBorder="1" applyAlignment="1">
      <alignment horizontal="right" vertical="center" shrinkToFit="1"/>
    </xf>
    <xf numFmtId="1" fontId="5" fillId="0" borderId="34" xfId="0" applyNumberFormat="1" applyFont="1" applyFill="1" applyBorder="1" applyAlignment="1">
      <alignment horizontal="right" vertical="center" shrinkToFit="1"/>
    </xf>
    <xf numFmtId="1" fontId="5" fillId="0" borderId="35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horizontal="right" vertical="center" shrinkToFit="1"/>
    </xf>
    <xf numFmtId="49" fontId="5" fillId="0" borderId="32" xfId="0" applyNumberFormat="1" applyFont="1" applyFill="1" applyBorder="1" applyAlignment="1">
      <alignment horizontal="right" vertical="center" shrinkToFit="1"/>
    </xf>
    <xf numFmtId="178" fontId="0" fillId="0" borderId="29" xfId="0" applyNumberFormat="1" applyFont="1" applyFill="1" applyBorder="1" applyAlignment="1">
      <alignment horizontal="right" vertical="center" shrinkToFit="1"/>
    </xf>
    <xf numFmtId="1" fontId="5" fillId="0" borderId="15" xfId="0" applyNumberFormat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181" fontId="5" fillId="0" borderId="14" xfId="0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horizontal="right" vertical="center" shrinkToFit="1"/>
    </xf>
    <xf numFmtId="177" fontId="5" fillId="0" borderId="14" xfId="0" applyNumberFormat="1" applyFont="1" applyFill="1" applyBorder="1" applyAlignment="1">
      <alignment horizontal="right" vertical="center" shrinkToFit="1"/>
    </xf>
    <xf numFmtId="185" fontId="5" fillId="0" borderId="14" xfId="0" applyNumberFormat="1" applyFont="1" applyFill="1" applyBorder="1" applyAlignment="1">
      <alignment horizontal="right" vertical="center" shrinkToFit="1"/>
    </xf>
    <xf numFmtId="184" fontId="5" fillId="0" borderId="14" xfId="0" applyNumberFormat="1" applyFont="1" applyFill="1" applyBorder="1" applyAlignment="1">
      <alignment horizontal="right" vertical="center" shrinkToFit="1"/>
    </xf>
    <xf numFmtId="199" fontId="5" fillId="0" borderId="14" xfId="0" applyNumberFormat="1" applyFont="1" applyFill="1" applyBorder="1" applyAlignment="1">
      <alignment horizontal="right" vertical="center" shrinkToFit="1"/>
    </xf>
    <xf numFmtId="180" fontId="5" fillId="0" borderId="14" xfId="0" applyNumberFormat="1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86" fontId="5" fillId="0" borderId="14" xfId="0" applyNumberFormat="1" applyFont="1" applyFill="1" applyBorder="1" applyAlignment="1">
      <alignment horizontal="right" vertical="center" shrinkToFit="1"/>
    </xf>
    <xf numFmtId="187" fontId="5" fillId="0" borderId="14" xfId="0" applyNumberFormat="1" applyFont="1" applyFill="1" applyBorder="1" applyAlignment="1">
      <alignment horizontal="right" vertical="center" shrinkToFit="1"/>
    </xf>
    <xf numFmtId="1" fontId="5" fillId="0" borderId="14" xfId="0" applyNumberFormat="1" applyFont="1" applyFill="1" applyBorder="1" applyAlignment="1">
      <alignment horizontal="right" vertical="center" shrinkToFit="1"/>
    </xf>
    <xf numFmtId="176" fontId="5" fillId="0" borderId="26" xfId="0" applyNumberFormat="1" applyFont="1" applyFill="1" applyBorder="1" applyAlignment="1">
      <alignment horizontal="right" vertical="center" shrinkToFit="1"/>
    </xf>
    <xf numFmtId="1" fontId="5" fillId="0" borderId="36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32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EE8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80"/>
  <sheetViews>
    <sheetView showGridLines="0" tabSelected="1" view="pageBreakPreview" zoomScaleNormal="112" zoomScaleSheetLayoutView="100" workbookViewId="0">
      <pane xSplit="2" ySplit="2" topLeftCell="C3" activePane="bottomRight" state="frozen"/>
      <selection activeCell="E59" sqref="E59"/>
      <selection pane="topRight" activeCell="E59" sqref="E59"/>
      <selection pane="bottomLeft" activeCell="E59" sqref="E59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60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1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92</v>
      </c>
      <c r="G4" s="3" t="s">
        <v>94</v>
      </c>
      <c r="H4" s="25" t="s">
        <v>98</v>
      </c>
      <c r="I4" s="3" t="s">
        <v>104</v>
      </c>
      <c r="J4" s="3" t="s">
        <v>106</v>
      </c>
      <c r="K4" s="3" t="s">
        <v>108</v>
      </c>
      <c r="L4" s="3" t="s">
        <v>110</v>
      </c>
      <c r="M4" s="3" t="s">
        <v>112</v>
      </c>
      <c r="N4" s="3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7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19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19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0.78</v>
      </c>
      <c r="F13" s="73"/>
      <c r="G13" s="73"/>
      <c r="H13" s="73">
        <v>0.93</v>
      </c>
      <c r="I13" s="73"/>
      <c r="J13" s="73"/>
      <c r="K13" s="73">
        <v>0.68</v>
      </c>
      <c r="L13" s="73"/>
      <c r="M13" s="73"/>
      <c r="N13" s="73">
        <v>0.8</v>
      </c>
      <c r="O13" s="95"/>
      <c r="P13" s="75">
        <f t="shared" si="0"/>
        <v>0.93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0.04</v>
      </c>
      <c r="I15" s="73"/>
      <c r="J15" s="73"/>
      <c r="K15" s="73">
        <v>0.04</v>
      </c>
      <c r="L15" s="73"/>
      <c r="M15" s="73"/>
      <c r="N15" s="73">
        <v>0.03</v>
      </c>
      <c r="O15" s="95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7.0000000000000007E-2</v>
      </c>
      <c r="I23" s="20"/>
      <c r="J23" s="20"/>
      <c r="K23" s="73">
        <v>0.06</v>
      </c>
      <c r="L23" s="20"/>
      <c r="M23" s="20"/>
      <c r="N23" s="21" t="s">
        <v>73</v>
      </c>
      <c r="O23" s="96"/>
      <c r="P23" s="56">
        <f t="shared" si="0"/>
        <v>7.0000000000000007E-2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>
        <v>1E-3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3.0000000000000001E-3</v>
      </c>
      <c r="I29" s="24"/>
      <c r="J29" s="3"/>
      <c r="K29" s="72">
        <v>1E-3</v>
      </c>
      <c r="L29" s="24"/>
      <c r="M29" s="24"/>
      <c r="N29" s="72">
        <v>1E-3</v>
      </c>
      <c r="O29" s="97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>
        <v>1E-3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6.8</v>
      </c>
      <c r="E40" s="7">
        <v>6.7</v>
      </c>
      <c r="F40" s="7">
        <v>6.3</v>
      </c>
      <c r="G40" s="7">
        <v>6.3</v>
      </c>
      <c r="H40" s="7">
        <v>6.1</v>
      </c>
      <c r="I40" s="7">
        <v>5.4</v>
      </c>
      <c r="J40" s="7">
        <v>5.4</v>
      </c>
      <c r="K40" s="7">
        <v>5.3</v>
      </c>
      <c r="L40" s="7">
        <v>5.4</v>
      </c>
      <c r="M40" s="7">
        <v>7</v>
      </c>
      <c r="N40" s="7">
        <v>7.6</v>
      </c>
      <c r="O40" s="100">
        <v>7.8</v>
      </c>
      <c r="P40" s="76">
        <f>IF(MAXA(D40:O40)=0,H40,MAXA(D40:O40))</f>
        <v>7.8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55</v>
      </c>
      <c r="F41" s="7"/>
      <c r="G41" s="7"/>
      <c r="H41" s="7">
        <v>59</v>
      </c>
      <c r="I41" s="7"/>
      <c r="J41" s="7"/>
      <c r="K41" s="7">
        <v>51.4</v>
      </c>
      <c r="L41" s="7"/>
      <c r="M41" s="7"/>
      <c r="N41" s="7">
        <v>53.7</v>
      </c>
      <c r="O41" s="100"/>
      <c r="P41" s="76">
        <f t="shared" ref="P41:P42" si="1">IF(MAXA(D41:O41)=0,H41,MAXA(D41:O41))</f>
        <v>59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85</v>
      </c>
      <c r="F42" s="5"/>
      <c r="G42" s="5"/>
      <c r="H42" s="77">
        <v>83</v>
      </c>
      <c r="I42" s="5"/>
      <c r="J42" s="5"/>
      <c r="K42" s="5">
        <v>91</v>
      </c>
      <c r="L42" s="5"/>
      <c r="M42" s="5"/>
      <c r="N42" s="5">
        <v>88</v>
      </c>
      <c r="O42" s="101"/>
      <c r="P42" s="78">
        <f t="shared" si="1"/>
        <v>91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107" t="s">
        <v>63</v>
      </c>
      <c r="J48" s="107" t="s">
        <v>63</v>
      </c>
      <c r="K48" s="107" t="s">
        <v>63</v>
      </c>
      <c r="L48" s="8" t="s">
        <v>63</v>
      </c>
      <c r="M48" s="107" t="s">
        <v>63</v>
      </c>
      <c r="N48" s="107" t="s">
        <v>63</v>
      </c>
      <c r="O48" s="108" t="s">
        <v>63</v>
      </c>
      <c r="P48" s="76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7.2</v>
      </c>
      <c r="G49" s="7">
        <v>7.3</v>
      </c>
      <c r="H49" s="7">
        <v>7.2</v>
      </c>
      <c r="I49" s="7">
        <v>7.2</v>
      </c>
      <c r="J49" s="7">
        <v>7.2</v>
      </c>
      <c r="K49" s="7">
        <v>7.2</v>
      </c>
      <c r="L49" s="7">
        <v>7.1</v>
      </c>
      <c r="M49" s="7">
        <v>7.3</v>
      </c>
      <c r="N49" s="7">
        <v>7.1</v>
      </c>
      <c r="O49" s="100">
        <v>7.2</v>
      </c>
      <c r="P49" s="76">
        <f t="shared" si="0"/>
        <v>7.3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93</v>
      </c>
      <c r="G50" s="3" t="s">
        <v>58</v>
      </c>
      <c r="H50" s="3" t="s">
        <v>99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93</v>
      </c>
      <c r="G51" s="3" t="s">
        <v>58</v>
      </c>
      <c r="H51" s="3" t="s">
        <v>99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115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107" t="s">
        <v>64</v>
      </c>
      <c r="J52" s="107" t="s">
        <v>64</v>
      </c>
      <c r="K52" s="107" t="s">
        <v>64</v>
      </c>
      <c r="L52" s="107" t="s">
        <v>64</v>
      </c>
      <c r="M52" s="107" t="s">
        <v>64</v>
      </c>
      <c r="N52" s="107" t="s">
        <v>64</v>
      </c>
      <c r="O52" s="108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70" t="s">
        <v>65</v>
      </c>
      <c r="J53" s="70" t="s">
        <v>65</v>
      </c>
      <c r="K53" s="70" t="s">
        <v>65</v>
      </c>
      <c r="L53" s="70" t="s">
        <v>65</v>
      </c>
      <c r="M53" s="70" t="s">
        <v>65</v>
      </c>
      <c r="N53" s="70" t="s">
        <v>65</v>
      </c>
      <c r="O53" s="103" t="s">
        <v>65</v>
      </c>
      <c r="P53" s="71" t="str">
        <f t="shared" si="0"/>
        <v>0.1未満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35" priority="4" stopIfTrue="1" operator="equal">
      <formula>0</formula>
    </cfRule>
  </conditionalFormatting>
  <dataValidations count="1">
    <dataValidation type="list" allowBlank="1" showInputMessage="1" showErrorMessage="1" sqref="D4:O4 D50:O51" xr:uid="{00000000-0002-0000-01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80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82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10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105">
        <v>0</v>
      </c>
      <c r="L3" s="25">
        <v>0</v>
      </c>
      <c r="M3" s="25">
        <v>0</v>
      </c>
      <c r="N3" s="10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25" t="s">
        <v>89</v>
      </c>
      <c r="F4" s="3" t="s">
        <v>92</v>
      </c>
      <c r="G4" s="3" t="s">
        <v>94</v>
      </c>
      <c r="H4" s="25" t="s">
        <v>100</v>
      </c>
      <c r="I4" s="3" t="s">
        <v>104</v>
      </c>
      <c r="J4" s="3" t="s">
        <v>106</v>
      </c>
      <c r="K4" s="25" t="s">
        <v>108</v>
      </c>
      <c r="L4" s="3" t="s">
        <v>110</v>
      </c>
      <c r="M4" s="3" t="s">
        <v>112</v>
      </c>
      <c r="N4" s="25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80" t="s">
        <v>66</v>
      </c>
      <c r="F5" s="17"/>
      <c r="G5" s="17"/>
      <c r="H5" s="80" t="s">
        <v>66</v>
      </c>
      <c r="I5" s="17"/>
      <c r="J5" s="3"/>
      <c r="K5" s="80" t="s">
        <v>66</v>
      </c>
      <c r="L5" s="17"/>
      <c r="M5" s="17"/>
      <c r="N5" s="80" t="s">
        <v>66</v>
      </c>
      <c r="O5" s="92"/>
      <c r="P5" s="57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81" t="s">
        <v>90</v>
      </c>
      <c r="F6" s="18"/>
      <c r="G6" s="18"/>
      <c r="H6" s="81" t="s">
        <v>67</v>
      </c>
      <c r="I6" s="18"/>
      <c r="J6" s="3"/>
      <c r="K6" s="81" t="s">
        <v>67</v>
      </c>
      <c r="L6" s="18"/>
      <c r="M6" s="18"/>
      <c r="N6" s="81" t="s">
        <v>67</v>
      </c>
      <c r="O6" s="93"/>
      <c r="P6" s="69" t="str">
        <f t="shared" ref="P6:P53" si="0">IF(MAXA(D6:O6)=0,H6,MAXA(D6:O6))</f>
        <v>0.00005未満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72" t="s">
        <v>68</v>
      </c>
      <c r="F7" s="19"/>
      <c r="G7" s="19"/>
      <c r="H7" s="72" t="s">
        <v>68</v>
      </c>
      <c r="I7" s="19"/>
      <c r="J7" s="3"/>
      <c r="K7" s="72" t="s">
        <v>68</v>
      </c>
      <c r="L7" s="19"/>
      <c r="M7" s="19"/>
      <c r="N7" s="72" t="s">
        <v>68</v>
      </c>
      <c r="O7" s="94"/>
      <c r="P7" s="58" t="str">
        <f t="shared" si="0"/>
        <v>0.001未満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72" t="s">
        <v>68</v>
      </c>
      <c r="F8" s="19"/>
      <c r="G8" s="19"/>
      <c r="H8" s="72" t="s">
        <v>68</v>
      </c>
      <c r="I8" s="19"/>
      <c r="J8" s="3"/>
      <c r="K8" s="72" t="s">
        <v>68</v>
      </c>
      <c r="L8" s="19"/>
      <c r="M8" s="19"/>
      <c r="N8" s="72" t="s">
        <v>68</v>
      </c>
      <c r="O8" s="94"/>
      <c r="P8" s="58" t="str">
        <f t="shared" si="0"/>
        <v>0.001未満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72" t="s">
        <v>68</v>
      </c>
      <c r="F9" s="19"/>
      <c r="G9" s="19"/>
      <c r="H9" s="72" t="s">
        <v>68</v>
      </c>
      <c r="I9" s="19"/>
      <c r="J9" s="3"/>
      <c r="K9" s="72" t="s">
        <v>68</v>
      </c>
      <c r="L9" s="19"/>
      <c r="M9" s="19"/>
      <c r="N9" s="72" t="s">
        <v>68</v>
      </c>
      <c r="O9" s="94"/>
      <c r="P9" s="58" t="str">
        <f t="shared" si="0"/>
        <v>0.001未満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72" t="s">
        <v>69</v>
      </c>
      <c r="F10" s="19"/>
      <c r="G10" s="19"/>
      <c r="H10" s="72" t="s">
        <v>69</v>
      </c>
      <c r="I10" s="19"/>
      <c r="J10" s="3"/>
      <c r="K10" s="72" t="s">
        <v>69</v>
      </c>
      <c r="L10" s="19"/>
      <c r="M10" s="19"/>
      <c r="N10" s="72" t="s">
        <v>69</v>
      </c>
      <c r="O10" s="94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72" t="s">
        <v>70</v>
      </c>
      <c r="F11" s="19"/>
      <c r="G11" s="19"/>
      <c r="H11" s="72" t="s">
        <v>70</v>
      </c>
      <c r="I11" s="19"/>
      <c r="J11" s="3"/>
      <c r="K11" s="72" t="s">
        <v>70</v>
      </c>
      <c r="L11" s="19"/>
      <c r="M11" s="19"/>
      <c r="N11" s="72" t="s">
        <v>70</v>
      </c>
      <c r="O11" s="94"/>
      <c r="P11" s="5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72" t="s">
        <v>68</v>
      </c>
      <c r="F12" s="19"/>
      <c r="G12" s="19"/>
      <c r="H12" s="72" t="s">
        <v>68</v>
      </c>
      <c r="I12" s="19"/>
      <c r="J12" s="3"/>
      <c r="K12" s="72" t="s">
        <v>68</v>
      </c>
      <c r="L12" s="19"/>
      <c r="M12" s="19"/>
      <c r="N12" s="72" t="s">
        <v>68</v>
      </c>
      <c r="O12" s="94"/>
      <c r="P12" s="5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0.75</v>
      </c>
      <c r="F13" s="73"/>
      <c r="G13" s="73"/>
      <c r="H13" s="73">
        <v>1</v>
      </c>
      <c r="I13" s="73"/>
      <c r="J13" s="73"/>
      <c r="K13" s="73">
        <v>0.75</v>
      </c>
      <c r="L13" s="73"/>
      <c r="M13" s="73"/>
      <c r="N13" s="73">
        <v>0.76</v>
      </c>
      <c r="O13" s="95"/>
      <c r="P13" s="75">
        <f t="shared" si="0"/>
        <v>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0.03</v>
      </c>
      <c r="I15" s="73"/>
      <c r="J15" s="73"/>
      <c r="K15" s="73">
        <v>0.05</v>
      </c>
      <c r="L15" s="73"/>
      <c r="M15" s="73"/>
      <c r="N15" s="73">
        <v>0.04</v>
      </c>
      <c r="O15" s="95"/>
      <c r="P15" s="75">
        <f t="shared" si="0"/>
        <v>0.05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80" t="s">
        <v>71</v>
      </c>
      <c r="F16" s="17"/>
      <c r="G16" s="17"/>
      <c r="H16" s="80" t="s">
        <v>71</v>
      </c>
      <c r="I16" s="17"/>
      <c r="J16" s="3"/>
      <c r="K16" s="80" t="s">
        <v>71</v>
      </c>
      <c r="L16" s="17"/>
      <c r="M16" s="17"/>
      <c r="N16" s="80" t="s">
        <v>71</v>
      </c>
      <c r="O16" s="92"/>
      <c r="P16" s="57" t="str">
        <f>IF(MAXA(D16:O16)=0,H16,MAXA(D16:O16))</f>
        <v>0.0002未満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72" t="s">
        <v>72</v>
      </c>
      <c r="F17" s="19"/>
      <c r="G17" s="19"/>
      <c r="H17" s="72" t="s">
        <v>72</v>
      </c>
      <c r="I17" s="19"/>
      <c r="J17" s="3"/>
      <c r="K17" s="72" t="s">
        <v>72</v>
      </c>
      <c r="L17" s="19"/>
      <c r="M17" s="19"/>
      <c r="N17" s="72" t="s">
        <v>72</v>
      </c>
      <c r="O17" s="94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72" t="s">
        <v>69</v>
      </c>
      <c r="F18" s="19"/>
      <c r="G18" s="19"/>
      <c r="H18" s="72" t="s">
        <v>69</v>
      </c>
      <c r="I18" s="19"/>
      <c r="J18" s="3"/>
      <c r="K18" s="72" t="s">
        <v>69</v>
      </c>
      <c r="L18" s="19"/>
      <c r="M18" s="19"/>
      <c r="N18" s="72" t="s">
        <v>69</v>
      </c>
      <c r="O18" s="94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72" t="s">
        <v>68</v>
      </c>
      <c r="F19" s="19"/>
      <c r="G19" s="19"/>
      <c r="H19" s="72" t="s">
        <v>68</v>
      </c>
      <c r="I19" s="19"/>
      <c r="J19" s="3"/>
      <c r="K19" s="72" t="s">
        <v>68</v>
      </c>
      <c r="L19" s="19"/>
      <c r="M19" s="19"/>
      <c r="N19" s="72" t="s">
        <v>68</v>
      </c>
      <c r="O19" s="94"/>
      <c r="P19" s="58" t="str">
        <f t="shared" si="0"/>
        <v>0.001未満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80" t="s">
        <v>66</v>
      </c>
      <c r="F20" s="17"/>
      <c r="G20" s="17"/>
      <c r="H20" s="80" t="s">
        <v>66</v>
      </c>
      <c r="I20" s="17"/>
      <c r="J20" s="3"/>
      <c r="K20" s="80" t="s">
        <v>66</v>
      </c>
      <c r="L20" s="17"/>
      <c r="M20" s="17"/>
      <c r="N20" s="80" t="s">
        <v>66</v>
      </c>
      <c r="O20" s="92"/>
      <c r="P20" s="57" t="str">
        <f>IF(MAXA(D20:O20)=0,H20,MAXA(D20:O20))</f>
        <v>0.0003未満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72" t="s">
        <v>68</v>
      </c>
      <c r="F21" s="19"/>
      <c r="G21" s="19"/>
      <c r="H21" s="72" t="s">
        <v>68</v>
      </c>
      <c r="I21" s="19"/>
      <c r="J21" s="3"/>
      <c r="K21" s="72" t="s">
        <v>68</v>
      </c>
      <c r="L21" s="19"/>
      <c r="M21" s="19"/>
      <c r="N21" s="72" t="s">
        <v>68</v>
      </c>
      <c r="O21" s="94"/>
      <c r="P21" s="58" t="str">
        <f t="shared" si="0"/>
        <v>0.001未満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72" t="s">
        <v>68</v>
      </c>
      <c r="F22" s="19"/>
      <c r="G22" s="19"/>
      <c r="H22" s="72" t="s">
        <v>68</v>
      </c>
      <c r="I22" s="19"/>
      <c r="J22" s="3"/>
      <c r="K22" s="72" t="s">
        <v>68</v>
      </c>
      <c r="L22" s="19"/>
      <c r="M22" s="19"/>
      <c r="N22" s="72" t="s">
        <v>68</v>
      </c>
      <c r="O22" s="94"/>
      <c r="P22" s="58" t="str">
        <f t="shared" si="0"/>
        <v>0.001未満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0.13</v>
      </c>
      <c r="F23" s="20"/>
      <c r="G23" s="20"/>
      <c r="H23" s="73">
        <v>0.28000000000000003</v>
      </c>
      <c r="I23" s="20"/>
      <c r="J23" s="20"/>
      <c r="K23" s="73">
        <v>0.11</v>
      </c>
      <c r="L23" s="20"/>
      <c r="M23" s="20"/>
      <c r="N23" s="73">
        <v>0.16</v>
      </c>
      <c r="O23" s="96"/>
      <c r="P23" s="56">
        <f t="shared" si="0"/>
        <v>0.28000000000000003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72" t="s">
        <v>69</v>
      </c>
      <c r="L24" s="19"/>
      <c r="M24" s="19"/>
      <c r="N24" s="72" t="s">
        <v>69</v>
      </c>
      <c r="O24" s="94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68</v>
      </c>
      <c r="F25" s="19"/>
      <c r="G25" s="19"/>
      <c r="H25" s="72" t="s">
        <v>68</v>
      </c>
      <c r="I25" s="19"/>
      <c r="J25" s="3"/>
      <c r="K25" s="72" t="s">
        <v>68</v>
      </c>
      <c r="L25" s="19"/>
      <c r="M25" s="19"/>
      <c r="N25" s="72" t="s">
        <v>68</v>
      </c>
      <c r="O25" s="94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72" t="s">
        <v>74</v>
      </c>
      <c r="L26" s="19"/>
      <c r="M26" s="19"/>
      <c r="N26" s="72" t="s">
        <v>74</v>
      </c>
      <c r="O26" s="94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>
        <v>1E-3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72" t="s">
        <v>68</v>
      </c>
      <c r="L28" s="19"/>
      <c r="M28" s="19"/>
      <c r="N28" s="72" t="s">
        <v>68</v>
      </c>
      <c r="O28" s="94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 t="s">
        <v>68</v>
      </c>
      <c r="F29" s="19"/>
      <c r="G29" s="24"/>
      <c r="H29" s="72">
        <v>1E-3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72" t="s">
        <v>74</v>
      </c>
      <c r="L30" s="19"/>
      <c r="M30" s="19"/>
      <c r="N30" s="72" t="s">
        <v>74</v>
      </c>
      <c r="O30" s="94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72" t="s">
        <v>68</v>
      </c>
      <c r="L31" s="40"/>
      <c r="M31" s="40"/>
      <c r="N31" s="72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72" t="s">
        <v>68</v>
      </c>
      <c r="L32" s="24"/>
      <c r="M32" s="19"/>
      <c r="N32" s="72" t="s">
        <v>68</v>
      </c>
      <c r="O32" s="94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72" t="s">
        <v>75</v>
      </c>
      <c r="L33" s="19"/>
      <c r="M33" s="19"/>
      <c r="N33" s="72" t="s">
        <v>75</v>
      </c>
      <c r="O33" s="94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72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 t="s">
        <v>76</v>
      </c>
      <c r="F35" s="21"/>
      <c r="G35" s="21"/>
      <c r="H35" s="73" t="s">
        <v>76</v>
      </c>
      <c r="I35" s="21"/>
      <c r="J35" s="21"/>
      <c r="K35" s="73" t="s">
        <v>76</v>
      </c>
      <c r="L35" s="21"/>
      <c r="M35" s="21"/>
      <c r="N35" s="73" t="s">
        <v>76</v>
      </c>
      <c r="O35" s="96"/>
      <c r="P35" s="59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77</v>
      </c>
      <c r="F36" s="21"/>
      <c r="G36" s="21"/>
      <c r="H36" s="73" t="s">
        <v>77</v>
      </c>
      <c r="I36" s="21"/>
      <c r="J36" s="21"/>
      <c r="K36" s="73" t="s">
        <v>77</v>
      </c>
      <c r="L36" s="21"/>
      <c r="M36" s="21"/>
      <c r="N36" s="73" t="s">
        <v>77</v>
      </c>
      <c r="O36" s="96"/>
      <c r="P36" s="59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73" t="s">
        <v>76</v>
      </c>
      <c r="F37" s="21"/>
      <c r="G37" s="21"/>
      <c r="H37" s="73" t="s">
        <v>76</v>
      </c>
      <c r="I37" s="21"/>
      <c r="J37" s="3"/>
      <c r="K37" s="73" t="s">
        <v>76</v>
      </c>
      <c r="L37" s="20"/>
      <c r="M37" s="21"/>
      <c r="N37" s="73" t="s">
        <v>76</v>
      </c>
      <c r="O37" s="96"/>
      <c r="P37" s="59" t="str">
        <f t="shared" si="0"/>
        <v>0.01未満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7">
        <v>5.8</v>
      </c>
      <c r="F38" s="10"/>
      <c r="G38" s="10"/>
      <c r="H38" s="7">
        <v>5.8</v>
      </c>
      <c r="I38" s="10"/>
      <c r="J38" s="3"/>
      <c r="K38" s="7">
        <v>6.4</v>
      </c>
      <c r="L38" s="22"/>
      <c r="M38" s="10"/>
      <c r="N38" s="7">
        <v>6.7</v>
      </c>
      <c r="O38" s="99"/>
      <c r="P38" s="76">
        <f>IF(MAXA(D38:O38)=0,H38,MAXA(D38:O38))</f>
        <v>6.7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72" t="s">
        <v>72</v>
      </c>
      <c r="F39" s="19"/>
      <c r="G39" s="19"/>
      <c r="H39" s="72" t="s">
        <v>72</v>
      </c>
      <c r="I39" s="19"/>
      <c r="J39" s="3"/>
      <c r="K39" s="72" t="s">
        <v>72</v>
      </c>
      <c r="L39" s="19"/>
      <c r="M39" s="19"/>
      <c r="N39" s="72" t="s">
        <v>72</v>
      </c>
      <c r="O39" s="94"/>
      <c r="P39" s="5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6.8</v>
      </c>
      <c r="E40" s="7">
        <v>6.9</v>
      </c>
      <c r="F40" s="7">
        <v>6.7</v>
      </c>
      <c r="G40" s="7">
        <v>6.4</v>
      </c>
      <c r="H40" s="7">
        <v>6.6</v>
      </c>
      <c r="I40" s="7">
        <v>5.7</v>
      </c>
      <c r="J40" s="7">
        <v>5.7</v>
      </c>
      <c r="K40" s="7">
        <v>5.6</v>
      </c>
      <c r="L40" s="7">
        <v>5.3</v>
      </c>
      <c r="M40" s="7">
        <v>5.9</v>
      </c>
      <c r="N40" s="7">
        <v>7.4</v>
      </c>
      <c r="O40" s="100">
        <v>7.8</v>
      </c>
      <c r="P40" s="76">
        <f>IF(MAXA(D40:O40)=0,H40,MAXA(D40:O40))</f>
        <v>7.8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53</v>
      </c>
      <c r="F41" s="7"/>
      <c r="G41" s="7"/>
      <c r="H41" s="7">
        <v>58</v>
      </c>
      <c r="I41" s="7"/>
      <c r="J41" s="7"/>
      <c r="K41" s="7">
        <v>54.4</v>
      </c>
      <c r="L41" s="7"/>
      <c r="M41" s="7"/>
      <c r="N41" s="7">
        <v>52.3</v>
      </c>
      <c r="O41" s="100"/>
      <c r="P41" s="76">
        <f t="shared" ref="P41:P42" si="1">IF(MAXA(D41:O41)=0,H41,MAXA(D41:O41))</f>
        <v>58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77">
        <v>86</v>
      </c>
      <c r="F42" s="5"/>
      <c r="G42" s="5"/>
      <c r="H42" s="77">
        <v>84</v>
      </c>
      <c r="I42" s="5"/>
      <c r="J42" s="5"/>
      <c r="K42" s="77">
        <v>88</v>
      </c>
      <c r="L42" s="5"/>
      <c r="M42" s="5"/>
      <c r="N42" s="77">
        <v>90</v>
      </c>
      <c r="O42" s="101"/>
      <c r="P42" s="78">
        <f t="shared" si="1"/>
        <v>90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 t="s">
        <v>78</v>
      </c>
      <c r="F43" s="21"/>
      <c r="G43" s="21"/>
      <c r="H43" s="21" t="s">
        <v>78</v>
      </c>
      <c r="I43" s="21"/>
      <c r="J43" s="3"/>
      <c r="K43" s="21" t="s">
        <v>78</v>
      </c>
      <c r="L43" s="21"/>
      <c r="M43" s="21"/>
      <c r="N43" s="21" t="s">
        <v>78</v>
      </c>
      <c r="O43" s="96"/>
      <c r="P43" s="59" t="str">
        <f t="shared" si="0"/>
        <v>0.02未満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82" t="s">
        <v>79</v>
      </c>
      <c r="F44" s="23"/>
      <c r="G44" s="23"/>
      <c r="H44" s="82" t="s">
        <v>79</v>
      </c>
      <c r="I44" s="23"/>
      <c r="J44" s="3"/>
      <c r="K44" s="82" t="s">
        <v>79</v>
      </c>
      <c r="L44" s="23"/>
      <c r="M44" s="23"/>
      <c r="N44" s="82" t="s">
        <v>79</v>
      </c>
      <c r="O44" s="102"/>
      <c r="P44" s="60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82" t="s">
        <v>79</v>
      </c>
      <c r="F45" s="23"/>
      <c r="G45" s="23"/>
      <c r="H45" s="82" t="s">
        <v>79</v>
      </c>
      <c r="I45" s="23"/>
      <c r="J45" s="3"/>
      <c r="K45" s="82" t="s">
        <v>79</v>
      </c>
      <c r="L45" s="23"/>
      <c r="M45" s="23"/>
      <c r="N45" s="82" t="s">
        <v>79</v>
      </c>
      <c r="O45" s="102"/>
      <c r="P45" s="60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72" t="s">
        <v>72</v>
      </c>
      <c r="F46" s="19"/>
      <c r="G46" s="19"/>
      <c r="H46" s="72" t="s">
        <v>72</v>
      </c>
      <c r="I46" s="19"/>
      <c r="J46" s="3"/>
      <c r="K46" s="72" t="s">
        <v>72</v>
      </c>
      <c r="L46" s="19"/>
      <c r="M46" s="19"/>
      <c r="N46" s="72" t="s">
        <v>72</v>
      </c>
      <c r="O46" s="94"/>
      <c r="P46" s="5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80" t="s">
        <v>80</v>
      </c>
      <c r="F47" s="17"/>
      <c r="G47" s="17"/>
      <c r="H47" s="80" t="s">
        <v>80</v>
      </c>
      <c r="I47" s="17"/>
      <c r="J47" s="3"/>
      <c r="K47" s="80" t="s">
        <v>80</v>
      </c>
      <c r="L47" s="17"/>
      <c r="M47" s="17"/>
      <c r="N47" s="80" t="s">
        <v>80</v>
      </c>
      <c r="O47" s="92"/>
      <c r="P47" s="57" t="str">
        <f t="shared" si="0"/>
        <v>0.0005未満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7" t="s">
        <v>63</v>
      </c>
      <c r="L48" s="8" t="s">
        <v>63</v>
      </c>
      <c r="M48" s="8" t="s">
        <v>63</v>
      </c>
      <c r="N48" s="7" t="s">
        <v>63</v>
      </c>
      <c r="O48" s="100" t="s">
        <v>63</v>
      </c>
      <c r="P48" s="61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7.2</v>
      </c>
      <c r="G49" s="7">
        <v>7.2</v>
      </c>
      <c r="H49" s="7">
        <v>7.2</v>
      </c>
      <c r="I49" s="7">
        <v>7.2</v>
      </c>
      <c r="J49" s="7">
        <v>7.2</v>
      </c>
      <c r="K49" s="7">
        <v>7.1</v>
      </c>
      <c r="L49" s="7">
        <v>7.2</v>
      </c>
      <c r="M49" s="7">
        <v>7.2</v>
      </c>
      <c r="N49" s="7">
        <v>7.1</v>
      </c>
      <c r="O49" s="100">
        <v>7.1</v>
      </c>
      <c r="P49" s="76">
        <f t="shared" si="0"/>
        <v>7.2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93</v>
      </c>
      <c r="G50" s="3" t="s">
        <v>95</v>
      </c>
      <c r="H50" s="3" t="s">
        <v>101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93</v>
      </c>
      <c r="G51" s="3" t="s">
        <v>95</v>
      </c>
      <c r="H51" s="3" t="s">
        <v>101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115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77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77" t="s">
        <v>64</v>
      </c>
      <c r="L52" s="9" t="s">
        <v>64</v>
      </c>
      <c r="M52" s="9" t="s">
        <v>64</v>
      </c>
      <c r="N52" s="77" t="s">
        <v>64</v>
      </c>
      <c r="O52" s="90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70" t="s">
        <v>65</v>
      </c>
      <c r="L53" s="67" t="s">
        <v>65</v>
      </c>
      <c r="M53" s="67" t="s">
        <v>65</v>
      </c>
      <c r="N53" s="70" t="s">
        <v>65</v>
      </c>
      <c r="O53" s="103" t="s">
        <v>65</v>
      </c>
      <c r="P53" s="71" t="str">
        <f t="shared" si="0"/>
        <v>0.1未満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34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2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80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83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3</v>
      </c>
      <c r="I3" s="25">
        <v>1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3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92</v>
      </c>
      <c r="G4" s="3" t="s">
        <v>94</v>
      </c>
      <c r="H4" s="25" t="s">
        <v>100</v>
      </c>
      <c r="I4" s="3" t="s">
        <v>104</v>
      </c>
      <c r="J4" s="3" t="s">
        <v>106</v>
      </c>
      <c r="K4" s="3" t="s">
        <v>108</v>
      </c>
      <c r="L4" s="3" t="s">
        <v>110</v>
      </c>
      <c r="M4" s="3" t="s">
        <v>112</v>
      </c>
      <c r="N4" s="3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57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69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5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5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1.8</v>
      </c>
      <c r="F13" s="73"/>
      <c r="G13" s="73"/>
      <c r="H13" s="73">
        <v>2.2999999999999998</v>
      </c>
      <c r="I13" s="73"/>
      <c r="J13" s="73"/>
      <c r="K13" s="73">
        <v>3.1</v>
      </c>
      <c r="L13" s="73"/>
      <c r="M13" s="73"/>
      <c r="N13" s="73">
        <v>2.4</v>
      </c>
      <c r="O13" s="95"/>
      <c r="P13" s="75">
        <f t="shared" si="0"/>
        <v>3.1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0.06</v>
      </c>
      <c r="L14" s="73"/>
      <c r="M14" s="73"/>
      <c r="N14" s="73">
        <v>0.06</v>
      </c>
      <c r="O14" s="95"/>
      <c r="P14" s="75">
        <f t="shared" si="0"/>
        <v>0.06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0.03</v>
      </c>
      <c r="L15" s="73"/>
      <c r="M15" s="73"/>
      <c r="N15" s="73">
        <v>0.03</v>
      </c>
      <c r="O15" s="95"/>
      <c r="P15" s="75">
        <f t="shared" si="0"/>
        <v>0.03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57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57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0.14000000000000001</v>
      </c>
      <c r="F23" s="20"/>
      <c r="G23" s="20"/>
      <c r="H23" s="73">
        <v>0.2</v>
      </c>
      <c r="I23" s="20"/>
      <c r="J23" s="20"/>
      <c r="K23" s="73">
        <v>0.14000000000000001</v>
      </c>
      <c r="L23" s="20"/>
      <c r="M23" s="20"/>
      <c r="N23" s="21" t="s">
        <v>73</v>
      </c>
      <c r="O23" s="96"/>
      <c r="P23" s="56">
        <f t="shared" si="0"/>
        <v>0.2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68</v>
      </c>
      <c r="F29" s="19"/>
      <c r="G29" s="24"/>
      <c r="H29" s="72" t="s">
        <v>68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5.3999999999999999E-2</v>
      </c>
      <c r="F34" s="40"/>
      <c r="G34" s="40"/>
      <c r="H34" s="72">
        <v>3.5999999999999997E-2</v>
      </c>
      <c r="I34" s="40"/>
      <c r="J34" s="40"/>
      <c r="K34" s="72">
        <v>7.0000000000000007E-2</v>
      </c>
      <c r="L34" s="40"/>
      <c r="M34" s="40"/>
      <c r="N34" s="72">
        <v>7.6999999999999999E-2</v>
      </c>
      <c r="O34" s="98"/>
      <c r="P34" s="62">
        <f t="shared" si="0"/>
        <v>7.6999999999999999E-2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59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59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59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5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6.7</v>
      </c>
      <c r="E40" s="7">
        <v>6.6</v>
      </c>
      <c r="F40" s="7">
        <v>6.5</v>
      </c>
      <c r="G40" s="7">
        <v>6.5</v>
      </c>
      <c r="H40" s="7">
        <v>7.4</v>
      </c>
      <c r="I40" s="7">
        <v>8.1</v>
      </c>
      <c r="J40" s="7">
        <v>9</v>
      </c>
      <c r="K40" s="7">
        <v>9.4</v>
      </c>
      <c r="L40" s="7">
        <v>8.8000000000000007</v>
      </c>
      <c r="M40" s="7">
        <v>8.8000000000000007</v>
      </c>
      <c r="N40" s="7">
        <v>8.3000000000000007</v>
      </c>
      <c r="O40" s="100">
        <v>7.9</v>
      </c>
      <c r="P40" s="76">
        <f>IF(MAXA(D40:O40)=0,H40,MAXA(D40:O40))</f>
        <v>9.4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79.8</v>
      </c>
      <c r="F41" s="7"/>
      <c r="G41" s="7"/>
      <c r="H41" s="7">
        <v>82.2</v>
      </c>
      <c r="I41" s="7"/>
      <c r="J41" s="7"/>
      <c r="K41" s="7">
        <v>90.8</v>
      </c>
      <c r="L41" s="7"/>
      <c r="M41" s="7"/>
      <c r="N41" s="7">
        <v>89.2</v>
      </c>
      <c r="O41" s="100"/>
      <c r="P41" s="76">
        <f t="shared" ref="P41:P42" si="1">IF(MAXA(D41:O41)=0,H41,MAXA(D41:O41))</f>
        <v>90.8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137</v>
      </c>
      <c r="F42" s="5"/>
      <c r="G42" s="5"/>
      <c r="H42" s="77">
        <v>127</v>
      </c>
      <c r="I42" s="5"/>
      <c r="J42" s="5"/>
      <c r="K42" s="5">
        <v>120</v>
      </c>
      <c r="L42" s="5"/>
      <c r="M42" s="5"/>
      <c r="N42" s="5">
        <v>134</v>
      </c>
      <c r="O42" s="101"/>
      <c r="P42" s="78">
        <f t="shared" si="1"/>
        <v>137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59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60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60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5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57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61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6.6</v>
      </c>
      <c r="E49" s="7">
        <v>6.7</v>
      </c>
      <c r="F49" s="7">
        <v>6.7</v>
      </c>
      <c r="G49" s="7">
        <v>6.7</v>
      </c>
      <c r="H49" s="7">
        <v>6.6</v>
      </c>
      <c r="I49" s="7">
        <v>6.6</v>
      </c>
      <c r="J49" s="7">
        <v>6.6</v>
      </c>
      <c r="K49" s="7">
        <v>6.6</v>
      </c>
      <c r="L49" s="7">
        <v>6.6</v>
      </c>
      <c r="M49" s="7">
        <v>6.6</v>
      </c>
      <c r="N49" s="7">
        <v>6.7</v>
      </c>
      <c r="O49" s="100">
        <v>6.6</v>
      </c>
      <c r="P49" s="76">
        <f t="shared" si="0"/>
        <v>6.7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93</v>
      </c>
      <c r="G50" s="3" t="s">
        <v>95</v>
      </c>
      <c r="H50" s="3" t="s">
        <v>101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93</v>
      </c>
      <c r="G51" s="3" t="s">
        <v>95</v>
      </c>
      <c r="H51" s="3" t="s">
        <v>101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115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70">
        <v>0.1</v>
      </c>
      <c r="J53" s="70" t="s">
        <v>65</v>
      </c>
      <c r="K53" s="70" t="s">
        <v>65</v>
      </c>
      <c r="L53" s="70" t="s">
        <v>65</v>
      </c>
      <c r="M53" s="70" t="s">
        <v>65</v>
      </c>
      <c r="N53" s="70" t="s">
        <v>65</v>
      </c>
      <c r="O53" s="103" t="s">
        <v>65</v>
      </c>
      <c r="P53" s="71">
        <f t="shared" si="0"/>
        <v>0.1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33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3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80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84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1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92</v>
      </c>
      <c r="G4" s="3" t="s">
        <v>5</v>
      </c>
      <c r="H4" s="25" t="s">
        <v>102</v>
      </c>
      <c r="I4" s="3" t="s">
        <v>104</v>
      </c>
      <c r="J4" s="3" t="s">
        <v>106</v>
      </c>
      <c r="K4" s="3" t="s">
        <v>108</v>
      </c>
      <c r="L4" s="3" t="s">
        <v>110</v>
      </c>
      <c r="M4" s="3" t="s">
        <v>112</v>
      </c>
      <c r="N4" s="3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57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69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5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5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0.82</v>
      </c>
      <c r="F13" s="73"/>
      <c r="G13" s="73"/>
      <c r="H13" s="73">
        <v>0.86</v>
      </c>
      <c r="I13" s="73"/>
      <c r="J13" s="73"/>
      <c r="K13" s="73">
        <v>0.83</v>
      </c>
      <c r="L13" s="73"/>
      <c r="M13" s="73"/>
      <c r="N13" s="73">
        <v>0.93</v>
      </c>
      <c r="O13" s="95"/>
      <c r="P13" s="75">
        <f t="shared" si="0"/>
        <v>0.93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5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57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57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</v>
      </c>
      <c r="I23" s="20"/>
      <c r="J23" s="20"/>
      <c r="K23" s="73">
        <v>0.1</v>
      </c>
      <c r="L23" s="20"/>
      <c r="M23" s="20"/>
      <c r="N23" s="21" t="s">
        <v>73</v>
      </c>
      <c r="O23" s="96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68</v>
      </c>
      <c r="F29" s="19"/>
      <c r="G29" s="24"/>
      <c r="H29" s="72" t="s">
        <v>68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59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59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59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5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6.3</v>
      </c>
      <c r="E40" s="7">
        <v>6.4</v>
      </c>
      <c r="F40" s="7">
        <v>6.3</v>
      </c>
      <c r="G40" s="7">
        <v>6.1</v>
      </c>
      <c r="H40" s="7">
        <v>5.7</v>
      </c>
      <c r="I40" s="7">
        <v>5.5</v>
      </c>
      <c r="J40" s="7">
        <v>5.4</v>
      </c>
      <c r="K40" s="7">
        <v>5.5</v>
      </c>
      <c r="L40" s="7">
        <v>5.4</v>
      </c>
      <c r="M40" s="7">
        <v>5.9</v>
      </c>
      <c r="N40" s="7">
        <v>7</v>
      </c>
      <c r="O40" s="100">
        <v>7.4</v>
      </c>
      <c r="P40" s="76">
        <f>IF(MAXA(D40:O40)=0,H40,MAXA(D40:O40))</f>
        <v>7.4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54.6</v>
      </c>
      <c r="F41" s="7"/>
      <c r="G41" s="7"/>
      <c r="H41" s="7">
        <v>61</v>
      </c>
      <c r="I41" s="7"/>
      <c r="J41" s="7"/>
      <c r="K41" s="7">
        <v>58.8</v>
      </c>
      <c r="L41" s="7"/>
      <c r="M41" s="7"/>
      <c r="N41" s="7">
        <v>54.9</v>
      </c>
      <c r="O41" s="100"/>
      <c r="P41" s="76">
        <f t="shared" ref="P41:P42" si="1">IF(MAXA(D41:O41)=0,H41,MAXA(D41:O41))</f>
        <v>61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84</v>
      </c>
      <c r="F42" s="5"/>
      <c r="G42" s="5"/>
      <c r="H42" s="77">
        <v>98</v>
      </c>
      <c r="I42" s="5"/>
      <c r="J42" s="5"/>
      <c r="K42" s="5">
        <v>80</v>
      </c>
      <c r="L42" s="5"/>
      <c r="M42" s="5"/>
      <c r="N42" s="5">
        <v>92</v>
      </c>
      <c r="O42" s="101"/>
      <c r="P42" s="78">
        <f t="shared" si="1"/>
        <v>98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59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60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60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5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57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61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7.1</v>
      </c>
      <c r="G49" s="7">
        <v>7.1</v>
      </c>
      <c r="H49" s="7">
        <v>7</v>
      </c>
      <c r="I49" s="7">
        <v>6.9</v>
      </c>
      <c r="J49" s="7">
        <v>7</v>
      </c>
      <c r="K49" s="7">
        <v>7</v>
      </c>
      <c r="L49" s="7">
        <v>7</v>
      </c>
      <c r="M49" s="7">
        <v>7</v>
      </c>
      <c r="N49" s="7">
        <v>7</v>
      </c>
      <c r="O49" s="100">
        <v>7.1</v>
      </c>
      <c r="P49" s="76">
        <f t="shared" si="0"/>
        <v>7.2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93</v>
      </c>
      <c r="G50" s="3" t="s">
        <v>58</v>
      </c>
      <c r="H50" s="3" t="s">
        <v>58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93</v>
      </c>
      <c r="G51" s="3" t="s">
        <v>58</v>
      </c>
      <c r="H51" s="3" t="s">
        <v>58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115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109" t="str">
        <f t="shared" si="0"/>
        <v>0.1未満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32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4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80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85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92</v>
      </c>
      <c r="G4" s="3" t="s">
        <v>5</v>
      </c>
      <c r="H4" s="25" t="s">
        <v>102</v>
      </c>
      <c r="I4" s="3" t="s">
        <v>104</v>
      </c>
      <c r="J4" s="3" t="s">
        <v>106</v>
      </c>
      <c r="K4" s="3" t="s">
        <v>108</v>
      </c>
      <c r="L4" s="3" t="s">
        <v>110</v>
      </c>
      <c r="M4" s="3" t="s">
        <v>112</v>
      </c>
      <c r="N4" s="3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57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69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5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5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0.84</v>
      </c>
      <c r="F13" s="73"/>
      <c r="G13" s="73"/>
      <c r="H13" s="73">
        <v>0.85</v>
      </c>
      <c r="I13" s="73"/>
      <c r="J13" s="73"/>
      <c r="K13" s="73">
        <v>0.86</v>
      </c>
      <c r="L13" s="73"/>
      <c r="M13" s="73"/>
      <c r="N13" s="73">
        <v>0.9</v>
      </c>
      <c r="O13" s="95"/>
      <c r="P13" s="75">
        <f t="shared" si="0"/>
        <v>0.9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5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57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57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</v>
      </c>
      <c r="I23" s="20"/>
      <c r="J23" s="20"/>
      <c r="K23" s="73">
        <v>0.1</v>
      </c>
      <c r="L23" s="20"/>
      <c r="M23" s="20"/>
      <c r="N23" s="21" t="s">
        <v>73</v>
      </c>
      <c r="O23" s="96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>
        <v>1E-3</v>
      </c>
      <c r="I27" s="24"/>
      <c r="J27" s="3"/>
      <c r="K27" s="72">
        <v>1E-3</v>
      </c>
      <c r="L27" s="19"/>
      <c r="M27" s="24"/>
      <c r="N27" s="72" t="s">
        <v>68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 t="s">
        <v>68</v>
      </c>
      <c r="F29" s="19"/>
      <c r="G29" s="24"/>
      <c r="H29" s="72">
        <v>1E-3</v>
      </c>
      <c r="I29" s="24"/>
      <c r="J29" s="3"/>
      <c r="K29" s="72">
        <v>1E-3</v>
      </c>
      <c r="L29" s="24"/>
      <c r="M29" s="24"/>
      <c r="N29" s="72" t="s">
        <v>68</v>
      </c>
      <c r="O29" s="97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72</v>
      </c>
      <c r="F34" s="40"/>
      <c r="G34" s="40"/>
      <c r="H34" s="72" t="s">
        <v>72</v>
      </c>
      <c r="I34" s="40"/>
      <c r="J34" s="40"/>
      <c r="K34" s="72">
        <v>1.2999999999999999E-2</v>
      </c>
      <c r="L34" s="40"/>
      <c r="M34" s="40"/>
      <c r="N34" s="72" t="s">
        <v>72</v>
      </c>
      <c r="O34" s="98"/>
      <c r="P34" s="62">
        <f t="shared" si="0"/>
        <v>1.2999999999999999E-2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59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59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59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5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6.3</v>
      </c>
      <c r="E40" s="7">
        <v>6.6</v>
      </c>
      <c r="F40" s="7">
        <v>6.3</v>
      </c>
      <c r="G40" s="7">
        <v>6.1</v>
      </c>
      <c r="H40" s="7">
        <v>5.7</v>
      </c>
      <c r="I40" s="7">
        <v>5.4</v>
      </c>
      <c r="J40" s="7">
        <v>5.4</v>
      </c>
      <c r="K40" s="7">
        <v>5.4</v>
      </c>
      <c r="L40" s="7">
        <v>5.4</v>
      </c>
      <c r="M40" s="7">
        <v>5.9</v>
      </c>
      <c r="N40" s="7">
        <v>6.8</v>
      </c>
      <c r="O40" s="100">
        <v>7.5</v>
      </c>
      <c r="P40" s="76">
        <f>IF(MAXA(D40:O40)=0,H40,MAXA(D40:O40))</f>
        <v>7.5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53.4</v>
      </c>
      <c r="F41" s="7"/>
      <c r="G41" s="7"/>
      <c r="H41" s="7">
        <v>61.4</v>
      </c>
      <c r="I41" s="7"/>
      <c r="J41" s="7"/>
      <c r="K41" s="7">
        <v>61.5</v>
      </c>
      <c r="L41" s="7"/>
      <c r="M41" s="7"/>
      <c r="N41" s="7">
        <v>55.9</v>
      </c>
      <c r="O41" s="100"/>
      <c r="P41" s="76">
        <f t="shared" ref="P41:P42" si="1">IF(MAXA(D41:O41)=0,H41,MAXA(D41:O41))</f>
        <v>61.5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80</v>
      </c>
      <c r="F42" s="5"/>
      <c r="G42" s="5"/>
      <c r="H42" s="77">
        <v>96</v>
      </c>
      <c r="I42" s="5"/>
      <c r="J42" s="5"/>
      <c r="K42" s="5">
        <v>98</v>
      </c>
      <c r="L42" s="5"/>
      <c r="M42" s="5"/>
      <c r="N42" s="5">
        <v>90</v>
      </c>
      <c r="O42" s="101"/>
      <c r="P42" s="78">
        <f t="shared" si="1"/>
        <v>98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59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60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60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5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57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61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7.3</v>
      </c>
      <c r="F49" s="7">
        <v>7.3</v>
      </c>
      <c r="G49" s="7">
        <v>7.3</v>
      </c>
      <c r="H49" s="7">
        <v>7.3</v>
      </c>
      <c r="I49" s="7">
        <v>7.3</v>
      </c>
      <c r="J49" s="7">
        <v>7.3</v>
      </c>
      <c r="K49" s="7">
        <v>7.3</v>
      </c>
      <c r="L49" s="7">
        <v>7.2</v>
      </c>
      <c r="M49" s="7">
        <v>7.3</v>
      </c>
      <c r="N49" s="7">
        <v>7.1</v>
      </c>
      <c r="O49" s="100">
        <v>7.3</v>
      </c>
      <c r="P49" s="76">
        <f t="shared" si="0"/>
        <v>7.3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91</v>
      </c>
      <c r="F50" s="3" t="s">
        <v>93</v>
      </c>
      <c r="G50" s="3" t="s">
        <v>96</v>
      </c>
      <c r="H50" s="3" t="s">
        <v>103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91</v>
      </c>
      <c r="F51" s="3" t="s">
        <v>93</v>
      </c>
      <c r="G51" s="3" t="s">
        <v>96</v>
      </c>
      <c r="H51" s="3" t="s">
        <v>103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58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31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5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Q80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87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1</v>
      </c>
      <c r="N3" s="25">
        <v>0</v>
      </c>
      <c r="O3" s="106">
        <v>1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5</v>
      </c>
      <c r="F4" s="3" t="s">
        <v>92</v>
      </c>
      <c r="G4" s="3" t="s">
        <v>5</v>
      </c>
      <c r="H4" s="25" t="s">
        <v>102</v>
      </c>
      <c r="I4" s="3" t="s">
        <v>104</v>
      </c>
      <c r="J4" s="3" t="s">
        <v>106</v>
      </c>
      <c r="K4" s="3" t="s">
        <v>108</v>
      </c>
      <c r="L4" s="3" t="s">
        <v>110</v>
      </c>
      <c r="M4" s="3" t="s">
        <v>112</v>
      </c>
      <c r="N4" s="3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57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69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5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5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0.91</v>
      </c>
      <c r="F13" s="73"/>
      <c r="G13" s="73"/>
      <c r="H13" s="73">
        <v>1.2</v>
      </c>
      <c r="I13" s="73"/>
      <c r="J13" s="73"/>
      <c r="K13" s="73">
        <v>0.8</v>
      </c>
      <c r="L13" s="73"/>
      <c r="M13" s="73"/>
      <c r="N13" s="73">
        <v>0.95</v>
      </c>
      <c r="O13" s="95"/>
      <c r="P13" s="75">
        <f t="shared" si="0"/>
        <v>1.2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0.03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0.03</v>
      </c>
      <c r="O15" s="95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57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57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0.09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>
        <f t="shared" si="0"/>
        <v>0.09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>
        <v>1E-3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68</v>
      </c>
      <c r="F29" s="19"/>
      <c r="G29" s="24"/>
      <c r="H29" s="72">
        <v>1E-3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>
        <f t="shared" si="0"/>
        <v>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1.0999999999999999E-2</v>
      </c>
      <c r="F34" s="40"/>
      <c r="G34" s="40"/>
      <c r="H34" s="72" t="s">
        <v>72</v>
      </c>
      <c r="I34" s="40"/>
      <c r="J34" s="40"/>
      <c r="K34" s="72">
        <v>5.0000000000000001E-3</v>
      </c>
      <c r="L34" s="40"/>
      <c r="M34" s="40"/>
      <c r="N34" s="72" t="s">
        <v>72</v>
      </c>
      <c r="O34" s="98"/>
      <c r="P34" s="62">
        <f t="shared" si="0"/>
        <v>1.0999999999999999E-2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59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59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59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5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7.2</v>
      </c>
      <c r="E40" s="7">
        <v>7.2</v>
      </c>
      <c r="F40" s="7">
        <v>6.8</v>
      </c>
      <c r="G40" s="7">
        <v>6.7</v>
      </c>
      <c r="H40" s="7">
        <v>6.3</v>
      </c>
      <c r="I40" s="7">
        <v>6.2</v>
      </c>
      <c r="J40" s="7">
        <v>6.1</v>
      </c>
      <c r="K40" s="7">
        <v>6.1</v>
      </c>
      <c r="L40" s="7">
        <v>6.2</v>
      </c>
      <c r="M40" s="7">
        <v>7</v>
      </c>
      <c r="N40" s="7">
        <v>7.9</v>
      </c>
      <c r="O40" s="100">
        <v>8.1</v>
      </c>
      <c r="P40" s="76">
        <f>IF(MAXA(D40:O40)=0,H40,MAXA(D40:O40))</f>
        <v>8.1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53.4</v>
      </c>
      <c r="F41" s="7"/>
      <c r="G41" s="7"/>
      <c r="H41" s="7">
        <v>58</v>
      </c>
      <c r="I41" s="7"/>
      <c r="J41" s="7"/>
      <c r="K41" s="7">
        <v>54.6</v>
      </c>
      <c r="L41" s="7"/>
      <c r="M41" s="7"/>
      <c r="N41" s="7">
        <v>55.5</v>
      </c>
      <c r="O41" s="100"/>
      <c r="P41" s="76">
        <f t="shared" ref="P41:P42" si="1">IF(MAXA(D41:O41)=0,H41,MAXA(D41:O41))</f>
        <v>58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86</v>
      </c>
      <c r="F42" s="5"/>
      <c r="G42" s="5"/>
      <c r="H42" s="77">
        <v>95</v>
      </c>
      <c r="I42" s="5"/>
      <c r="J42" s="5"/>
      <c r="K42" s="5">
        <v>80</v>
      </c>
      <c r="L42" s="5"/>
      <c r="M42" s="5"/>
      <c r="N42" s="5">
        <v>92</v>
      </c>
      <c r="O42" s="101"/>
      <c r="P42" s="78">
        <f t="shared" si="1"/>
        <v>95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59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60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60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5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57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61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7.1</v>
      </c>
      <c r="F49" s="7">
        <v>7.1</v>
      </c>
      <c r="G49" s="7">
        <v>7.1</v>
      </c>
      <c r="H49" s="7">
        <v>7.1</v>
      </c>
      <c r="I49" s="7">
        <v>7</v>
      </c>
      <c r="J49" s="7">
        <v>7.1</v>
      </c>
      <c r="K49" s="7">
        <v>7.1</v>
      </c>
      <c r="L49" s="7">
        <v>7</v>
      </c>
      <c r="M49" s="7">
        <v>7.2</v>
      </c>
      <c r="N49" s="7">
        <v>7</v>
      </c>
      <c r="O49" s="100">
        <v>7.1</v>
      </c>
      <c r="P49" s="76">
        <f t="shared" si="0"/>
        <v>7.2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91</v>
      </c>
      <c r="F50" s="3" t="s">
        <v>93</v>
      </c>
      <c r="G50" s="3" t="s">
        <v>96</v>
      </c>
      <c r="H50" s="3" t="s">
        <v>103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91</v>
      </c>
      <c r="F51" s="3" t="s">
        <v>93</v>
      </c>
      <c r="G51" s="3" t="s">
        <v>96</v>
      </c>
      <c r="H51" s="3" t="s">
        <v>103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115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30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7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80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  <col min="17" max="16384" width="11.85546875" style="47"/>
  </cols>
  <sheetData>
    <row r="1" spans="1:16" s="43" customFormat="1" ht="12.75" customHeight="1" thickBot="1" x14ac:dyDescent="0.2">
      <c r="A1" s="128" t="s">
        <v>61</v>
      </c>
      <c r="B1" s="128"/>
      <c r="C1" s="128"/>
      <c r="D1" s="129" t="s">
        <v>86</v>
      </c>
      <c r="E1" s="129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1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92</v>
      </c>
      <c r="G4" s="3" t="s">
        <v>97</v>
      </c>
      <c r="H4" s="25" t="s">
        <v>102</v>
      </c>
      <c r="I4" s="3" t="s">
        <v>104</v>
      </c>
      <c r="J4" s="3" t="s">
        <v>106</v>
      </c>
      <c r="K4" s="3" t="s">
        <v>108</v>
      </c>
      <c r="L4" s="3" t="s">
        <v>110</v>
      </c>
      <c r="M4" s="3" t="s">
        <v>112</v>
      </c>
      <c r="N4" s="3" t="s">
        <v>114</v>
      </c>
      <c r="O4" s="91" t="s">
        <v>116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57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69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5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5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5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5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5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5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1.7</v>
      </c>
      <c r="F13" s="73"/>
      <c r="G13" s="73"/>
      <c r="H13" s="73">
        <v>2.2000000000000002</v>
      </c>
      <c r="I13" s="73"/>
      <c r="J13" s="73"/>
      <c r="K13" s="73">
        <v>1.8</v>
      </c>
      <c r="L13" s="73"/>
      <c r="M13" s="73"/>
      <c r="N13" s="73">
        <v>1.7</v>
      </c>
      <c r="O13" s="95"/>
      <c r="P13" s="75">
        <f t="shared" si="0"/>
        <v>2.2000000000000002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0.04</v>
      </c>
      <c r="F15" s="73"/>
      <c r="G15" s="73"/>
      <c r="H15" s="73">
        <v>0.03</v>
      </c>
      <c r="I15" s="73"/>
      <c r="J15" s="73"/>
      <c r="K15" s="73">
        <v>0.04</v>
      </c>
      <c r="L15" s="73"/>
      <c r="M15" s="73"/>
      <c r="N15" s="73">
        <v>0.04</v>
      </c>
      <c r="O15" s="95"/>
      <c r="P15" s="75">
        <f t="shared" si="0"/>
        <v>0.04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57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5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5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5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57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5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5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 t="s">
        <v>73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5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5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5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5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68</v>
      </c>
      <c r="F29" s="19"/>
      <c r="G29" s="24"/>
      <c r="H29" s="72" t="s">
        <v>68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 t="str">
        <f t="shared" si="0"/>
        <v>0.001未満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5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5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5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72</v>
      </c>
      <c r="F34" s="40"/>
      <c r="G34" s="40"/>
      <c r="H34" s="72" t="s">
        <v>72</v>
      </c>
      <c r="I34" s="40"/>
      <c r="J34" s="40"/>
      <c r="K34" s="72" t="s">
        <v>72</v>
      </c>
      <c r="L34" s="40"/>
      <c r="M34" s="40"/>
      <c r="N34" s="72">
        <v>1.4999999999999999E-2</v>
      </c>
      <c r="O34" s="98"/>
      <c r="P34" s="62">
        <f t="shared" si="0"/>
        <v>1.4999999999999999E-2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59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59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59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>
        <v>8.0000000000000002E-3</v>
      </c>
      <c r="I39" s="19"/>
      <c r="J39" s="3"/>
      <c r="K39" s="19"/>
      <c r="L39" s="19"/>
      <c r="M39" s="19"/>
      <c r="N39" s="19"/>
      <c r="O39" s="94"/>
      <c r="P39" s="68">
        <f t="shared" si="0"/>
        <v>8.0000000000000002E-3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9.8000000000000007</v>
      </c>
      <c r="E40" s="7">
        <v>9.9</v>
      </c>
      <c r="F40" s="7">
        <v>10.1</v>
      </c>
      <c r="G40" s="7">
        <v>10</v>
      </c>
      <c r="H40" s="7">
        <v>9.5</v>
      </c>
      <c r="I40" s="7">
        <v>9.8000000000000007</v>
      </c>
      <c r="J40" s="7">
        <v>9.5</v>
      </c>
      <c r="K40" s="7">
        <v>9.6999999999999993</v>
      </c>
      <c r="L40" s="7">
        <v>9.8000000000000007</v>
      </c>
      <c r="M40" s="7">
        <v>10.199999999999999</v>
      </c>
      <c r="N40" s="7">
        <v>10.4</v>
      </c>
      <c r="O40" s="100">
        <v>10.8</v>
      </c>
      <c r="P40" s="76">
        <f>IF(MAXA(D40:O40)=0,H40,MAXA(D40:O40))</f>
        <v>10.8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62.6</v>
      </c>
      <c r="F41" s="7"/>
      <c r="G41" s="7"/>
      <c r="H41" s="7">
        <v>62.8</v>
      </c>
      <c r="I41" s="7"/>
      <c r="J41" s="7"/>
      <c r="K41" s="7">
        <v>67.5</v>
      </c>
      <c r="L41" s="7"/>
      <c r="M41" s="7"/>
      <c r="N41" s="7">
        <v>68.599999999999994</v>
      </c>
      <c r="O41" s="100"/>
      <c r="P41" s="76">
        <f t="shared" ref="P41:P42" si="1">IF(MAXA(D41:O41)=0,H41,MAXA(D41:O41))</f>
        <v>68.599999999999994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112</v>
      </c>
      <c r="F42" s="5"/>
      <c r="G42" s="5"/>
      <c r="H42" s="77">
        <v>120</v>
      </c>
      <c r="I42" s="5"/>
      <c r="J42" s="5"/>
      <c r="K42" s="5">
        <v>122</v>
      </c>
      <c r="L42" s="5"/>
      <c r="M42" s="5"/>
      <c r="N42" s="5">
        <v>128</v>
      </c>
      <c r="O42" s="101"/>
      <c r="P42" s="78">
        <f t="shared" si="1"/>
        <v>128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59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60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60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5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57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61" t="str">
        <f t="shared" si="0"/>
        <v>0.3未満</v>
      </c>
    </row>
    <row r="49" spans="1:17" ht="11.1" customHeight="1" x14ac:dyDescent="0.15">
      <c r="A49" s="55">
        <v>47</v>
      </c>
      <c r="B49" s="1" t="s">
        <v>49</v>
      </c>
      <c r="C49" s="4" t="s">
        <v>50</v>
      </c>
      <c r="D49" s="74">
        <v>6.6</v>
      </c>
      <c r="E49" s="7">
        <v>6.7</v>
      </c>
      <c r="F49" s="7">
        <v>6.6</v>
      </c>
      <c r="G49" s="7">
        <v>6.6</v>
      </c>
      <c r="H49" s="7">
        <v>6.6</v>
      </c>
      <c r="I49" s="7">
        <v>6.6</v>
      </c>
      <c r="J49" s="7">
        <v>6.6</v>
      </c>
      <c r="K49" s="7">
        <v>6.6</v>
      </c>
      <c r="L49" s="7">
        <v>6.7</v>
      </c>
      <c r="M49" s="7">
        <v>6.6</v>
      </c>
      <c r="N49" s="7">
        <v>6.5</v>
      </c>
      <c r="O49" s="100">
        <v>6.6</v>
      </c>
      <c r="P49" s="76">
        <f t="shared" si="0"/>
        <v>6.7</v>
      </c>
    </row>
    <row r="50" spans="1:17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91</v>
      </c>
      <c r="F50" s="3" t="s">
        <v>93</v>
      </c>
      <c r="G50" s="3" t="s">
        <v>96</v>
      </c>
      <c r="H50" s="3" t="s">
        <v>103</v>
      </c>
      <c r="I50" s="3" t="s">
        <v>105</v>
      </c>
      <c r="J50" s="3" t="s">
        <v>107</v>
      </c>
      <c r="K50" s="3" t="s">
        <v>109</v>
      </c>
      <c r="L50" s="3" t="s">
        <v>111</v>
      </c>
      <c r="M50" s="3" t="s">
        <v>113</v>
      </c>
      <c r="N50" s="3" t="s">
        <v>115</v>
      </c>
      <c r="O50" s="91" t="s">
        <v>117</v>
      </c>
      <c r="P50" s="63" t="str">
        <f t="shared" si="0"/>
        <v>異常なし</v>
      </c>
    </row>
    <row r="51" spans="1:17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91</v>
      </c>
      <c r="F51" s="3" t="s">
        <v>93</v>
      </c>
      <c r="G51" s="3" t="s">
        <v>96</v>
      </c>
      <c r="H51" s="3" t="s">
        <v>103</v>
      </c>
      <c r="I51" s="3" t="s">
        <v>105</v>
      </c>
      <c r="J51" s="3" t="s">
        <v>107</v>
      </c>
      <c r="K51" s="3" t="s">
        <v>109</v>
      </c>
      <c r="L51" s="3" t="s">
        <v>111</v>
      </c>
      <c r="M51" s="3" t="s">
        <v>113</v>
      </c>
      <c r="N51" s="3" t="s">
        <v>115</v>
      </c>
      <c r="O51" s="91" t="s">
        <v>117</v>
      </c>
      <c r="P51" s="56" t="str">
        <f t="shared" si="0"/>
        <v>異常なし</v>
      </c>
    </row>
    <row r="52" spans="1:17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7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  <c r="Q53" s="88"/>
    </row>
    <row r="54" spans="1:17" ht="11.25" customHeight="1" x14ac:dyDescent="0.15"/>
    <row r="55" spans="1:17" ht="15" customHeight="1" x14ac:dyDescent="0.15"/>
    <row r="56" spans="1:17" ht="15" customHeight="1" x14ac:dyDescent="0.15"/>
    <row r="57" spans="1:17" ht="15" customHeight="1" x14ac:dyDescent="0.15"/>
    <row r="58" spans="1:17" ht="19.5" customHeight="1" x14ac:dyDescent="0.15"/>
    <row r="59" spans="1:17" ht="19.5" customHeight="1" x14ac:dyDescent="0.15"/>
    <row r="60" spans="1:17" ht="19.5" customHeight="1" x14ac:dyDescent="0.15"/>
    <row r="61" spans="1:17" ht="19.5" customHeight="1" x14ac:dyDescent="0.15"/>
    <row r="62" spans="1:17" ht="19.5" customHeight="1" x14ac:dyDescent="0.15"/>
    <row r="63" spans="1:17" ht="19.5" customHeight="1" x14ac:dyDescent="0.15"/>
    <row r="64" spans="1:17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</sheetData>
  <mergeCells count="2">
    <mergeCell ref="A1:C1"/>
    <mergeCell ref="D1:E1"/>
  </mergeCells>
  <phoneticPr fontId="2"/>
  <conditionalFormatting sqref="P3:P53">
    <cfRule type="cellIs" dxfId="29" priority="3" stopIfTrue="1" operator="equal">
      <formula>0</formula>
    </cfRule>
  </conditionalFormatting>
  <dataValidations count="1">
    <dataValidation type="list" allowBlank="1" showInputMessage="1" showErrorMessage="1" sqref="D4:O4 D50:O51" xr:uid="{00000000-0002-0000-0600-000000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0D77-47F1-4B22-9740-A02C274C73A6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148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1.1000000000000001</v>
      </c>
      <c r="L13" s="73"/>
      <c r="M13" s="73"/>
      <c r="N13" s="73">
        <v>1</v>
      </c>
      <c r="O13" s="95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0.12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5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</v>
      </c>
      <c r="I23" s="20"/>
      <c r="J23" s="20"/>
      <c r="K23" s="73">
        <v>0.08</v>
      </c>
      <c r="L23" s="20"/>
      <c r="M23" s="20"/>
      <c r="N23" s="21" t="s">
        <v>73</v>
      </c>
      <c r="O23" s="96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>
        <v>1E-3</v>
      </c>
      <c r="L27" s="19"/>
      <c r="M27" s="24"/>
      <c r="N27" s="72" t="s">
        <v>68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2E-3</v>
      </c>
      <c r="I29" s="24"/>
      <c r="J29" s="3"/>
      <c r="K29" s="72">
        <v>2E-3</v>
      </c>
      <c r="L29" s="24"/>
      <c r="M29" s="24"/>
      <c r="N29" s="72">
        <v>1E-3</v>
      </c>
      <c r="O29" s="97"/>
      <c r="P29" s="56">
        <f t="shared" si="0"/>
        <v>2E-3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1E-3</v>
      </c>
      <c r="F32" s="19"/>
      <c r="G32" s="19"/>
      <c r="H32" s="72">
        <v>2E-3</v>
      </c>
      <c r="I32" s="19"/>
      <c r="J32" s="3"/>
      <c r="K32" s="72">
        <v>1E-3</v>
      </c>
      <c r="L32" s="24"/>
      <c r="M32" s="19"/>
      <c r="N32" s="72">
        <v>1E-3</v>
      </c>
      <c r="O32" s="94"/>
      <c r="P32" s="68">
        <f t="shared" si="0"/>
        <v>2E-3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6.0000000000000001E-3</v>
      </c>
      <c r="F34" s="40"/>
      <c r="G34" s="40"/>
      <c r="H34" s="72">
        <v>4.1000000000000002E-2</v>
      </c>
      <c r="I34" s="40"/>
      <c r="J34" s="40"/>
      <c r="K34" s="72">
        <v>1.4999999999999999E-2</v>
      </c>
      <c r="L34" s="40"/>
      <c r="M34" s="40"/>
      <c r="N34" s="72">
        <v>1.0999999999999999E-2</v>
      </c>
      <c r="O34" s="98"/>
      <c r="P34" s="62">
        <f t="shared" si="0"/>
        <v>4.1000000000000002E-2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>
        <v>0.03</v>
      </c>
      <c r="F36" s="21"/>
      <c r="G36" s="21"/>
      <c r="H36" s="73" t="s">
        <v>77</v>
      </c>
      <c r="I36" s="21"/>
      <c r="J36" s="21"/>
      <c r="K36" s="73">
        <v>0.04</v>
      </c>
      <c r="L36" s="21"/>
      <c r="M36" s="21"/>
      <c r="N36" s="73">
        <v>0.04</v>
      </c>
      <c r="O36" s="96"/>
      <c r="P36" s="75">
        <f t="shared" si="1"/>
        <v>0.04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34.1</v>
      </c>
      <c r="E40" s="7">
        <v>27.9</v>
      </c>
      <c r="F40" s="7">
        <v>26</v>
      </c>
      <c r="G40" s="7">
        <v>24.5</v>
      </c>
      <c r="H40" s="7">
        <v>24.3</v>
      </c>
      <c r="I40" s="7">
        <v>25.6</v>
      </c>
      <c r="J40" s="7">
        <v>24.9</v>
      </c>
      <c r="K40" s="7">
        <v>24.9</v>
      </c>
      <c r="L40" s="7">
        <v>24.3</v>
      </c>
      <c r="M40" s="7">
        <v>29.2</v>
      </c>
      <c r="N40" s="7">
        <v>27.2</v>
      </c>
      <c r="O40" s="100">
        <v>25.6</v>
      </c>
      <c r="P40" s="76">
        <f t="shared" si="1"/>
        <v>34.1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86.2</v>
      </c>
      <c r="F41" s="7"/>
      <c r="G41" s="7"/>
      <c r="H41" s="7">
        <v>86.2</v>
      </c>
      <c r="I41" s="7"/>
      <c r="J41" s="7"/>
      <c r="K41" s="7">
        <v>86.3</v>
      </c>
      <c r="L41" s="7"/>
      <c r="M41" s="7"/>
      <c r="N41" s="7">
        <v>85.2</v>
      </c>
      <c r="O41" s="100"/>
      <c r="P41" s="76">
        <f t="shared" si="1"/>
        <v>86.3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162</v>
      </c>
      <c r="F42" s="5"/>
      <c r="G42" s="5"/>
      <c r="H42" s="77">
        <v>146</v>
      </c>
      <c r="I42" s="5"/>
      <c r="J42" s="5"/>
      <c r="K42" s="5">
        <v>154</v>
      </c>
      <c r="L42" s="5"/>
      <c r="M42" s="5"/>
      <c r="N42" s="5">
        <v>148</v>
      </c>
      <c r="O42" s="101"/>
      <c r="P42" s="78">
        <f t="shared" si="1"/>
        <v>162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6.9</v>
      </c>
      <c r="F49" s="7">
        <v>6.8</v>
      </c>
      <c r="G49" s="7">
        <v>6.9</v>
      </c>
      <c r="H49" s="7">
        <v>7</v>
      </c>
      <c r="I49" s="7">
        <v>7.1</v>
      </c>
      <c r="J49" s="7">
        <v>6.9</v>
      </c>
      <c r="K49" s="7">
        <v>6.9</v>
      </c>
      <c r="L49" s="7">
        <v>6.9</v>
      </c>
      <c r="M49" s="7">
        <v>6.9</v>
      </c>
      <c r="N49" s="7">
        <v>6.9</v>
      </c>
      <c r="O49" s="100">
        <v>7</v>
      </c>
      <c r="P49" s="76">
        <f t="shared" si="1"/>
        <v>7.1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77">
        <v>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>
        <f t="shared" si="1"/>
        <v>4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70">
        <v>1.1000000000000001</v>
      </c>
      <c r="H53" s="70" t="s">
        <v>65</v>
      </c>
      <c r="I53" s="67" t="s">
        <v>65</v>
      </c>
      <c r="J53" s="67" t="s">
        <v>65</v>
      </c>
      <c r="K53" s="70" t="s">
        <v>65</v>
      </c>
      <c r="L53" s="70">
        <v>0.1</v>
      </c>
      <c r="M53" s="67" t="s">
        <v>65</v>
      </c>
      <c r="N53" s="67" t="s">
        <v>65</v>
      </c>
      <c r="O53" s="103" t="s">
        <v>65</v>
      </c>
      <c r="P53" s="71">
        <f t="shared" si="1"/>
        <v>1.1000000000000001</v>
      </c>
    </row>
  </sheetData>
  <mergeCells count="2">
    <mergeCell ref="A1:C1"/>
    <mergeCell ref="D1:E1"/>
  </mergeCells>
  <phoneticPr fontId="2"/>
  <conditionalFormatting sqref="P3:P53">
    <cfRule type="cellIs" dxfId="28" priority="1" stopIfTrue="1" operator="equal">
      <formula>0</formula>
    </cfRule>
  </conditionalFormatting>
  <dataValidations count="3">
    <dataValidation type="list" allowBlank="1" showInputMessage="1" showErrorMessage="1" sqref="D4:O4" xr:uid="{A8EE9F9F-D31A-4A5B-907B-FAB132262034}">
      <formula1>$R$4:$V$4</formula1>
    </dataValidation>
    <dataValidation type="list" allowBlank="1" showInputMessage="1" showErrorMessage="1" sqref="D50:O50" xr:uid="{8A172B7B-4362-48D3-A888-95A6E7450914}">
      <formula1>$R$50:$V$50</formula1>
    </dataValidation>
    <dataValidation type="list" allowBlank="1" showInputMessage="1" showErrorMessage="1" sqref="D51:O51" xr:uid="{515BF0B6-DC03-49A1-8EEF-E1A0772270D5}">
      <formula1>$R$51:$V$51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C6D6-0992-4A24-9B8F-9A5DF05F83AF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149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 t="shared" ref="P3:P34" si="0"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 t="shared" si="0"/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 t="shared" si="0"/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si="0"/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 t="shared" si="0"/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 t="shared" si="0"/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5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0.12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5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 t="shared" si="0"/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 t="shared" si="0"/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</v>
      </c>
      <c r="I23" s="20"/>
      <c r="J23" s="20"/>
      <c r="K23" s="73">
        <v>0.08</v>
      </c>
      <c r="L23" s="20"/>
      <c r="M23" s="20"/>
      <c r="N23" s="21" t="s">
        <v>73</v>
      </c>
      <c r="O23" s="96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1E-3</v>
      </c>
      <c r="I27" s="24"/>
      <c r="J27" s="3"/>
      <c r="K27" s="72">
        <v>1E-3</v>
      </c>
      <c r="L27" s="19"/>
      <c r="M27" s="24"/>
      <c r="N27" s="72">
        <v>1E-3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3.0000000000000001E-3</v>
      </c>
      <c r="F29" s="19"/>
      <c r="G29" s="24"/>
      <c r="H29" s="72">
        <v>4.0000000000000001E-3</v>
      </c>
      <c r="I29" s="24"/>
      <c r="J29" s="3"/>
      <c r="K29" s="72">
        <v>3.0000000000000001E-3</v>
      </c>
      <c r="L29" s="24"/>
      <c r="M29" s="24"/>
      <c r="N29" s="72">
        <v>3.0000000000000001E-3</v>
      </c>
      <c r="O29" s="97"/>
      <c r="P29" s="56">
        <f t="shared" si="0"/>
        <v>4.0000000000000001E-3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2E-3</v>
      </c>
      <c r="F32" s="19"/>
      <c r="G32" s="19"/>
      <c r="H32" s="72">
        <v>3.0000000000000001E-3</v>
      </c>
      <c r="I32" s="19"/>
      <c r="J32" s="3"/>
      <c r="K32" s="72">
        <v>2E-3</v>
      </c>
      <c r="L32" s="24"/>
      <c r="M32" s="19"/>
      <c r="N32" s="72">
        <v>2E-3</v>
      </c>
      <c r="O32" s="94"/>
      <c r="P32" s="68">
        <f t="shared" si="0"/>
        <v>3.0000000000000001E-3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1.7999999999999999E-2</v>
      </c>
      <c r="F34" s="40"/>
      <c r="G34" s="40"/>
      <c r="H34" s="72">
        <v>0.02</v>
      </c>
      <c r="I34" s="40"/>
      <c r="J34" s="40"/>
      <c r="K34" s="72">
        <v>8.9999999999999993E-3</v>
      </c>
      <c r="L34" s="40"/>
      <c r="M34" s="40"/>
      <c r="N34" s="72">
        <v>7.0000000000000001E-3</v>
      </c>
      <c r="O34" s="98"/>
      <c r="P34" s="62">
        <f t="shared" si="0"/>
        <v>0.02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ref="P35:P53" si="1">IF(MAXA(D35:O35)=0,H35,MAXA(D35:O35))</f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1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1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 t="shared" si="1"/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1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34.6</v>
      </c>
      <c r="E40" s="7">
        <v>28.4</v>
      </c>
      <c r="F40" s="7">
        <v>25.8</v>
      </c>
      <c r="G40" s="7">
        <v>24.1</v>
      </c>
      <c r="H40" s="7">
        <v>24.2</v>
      </c>
      <c r="I40" s="7">
        <v>25.2</v>
      </c>
      <c r="J40" s="7">
        <v>24.8</v>
      </c>
      <c r="K40" s="7">
        <v>24.7</v>
      </c>
      <c r="L40" s="7">
        <v>24.3</v>
      </c>
      <c r="M40" s="7">
        <v>29.1</v>
      </c>
      <c r="N40" s="7">
        <v>27</v>
      </c>
      <c r="O40" s="100">
        <v>25.3</v>
      </c>
      <c r="P40" s="76">
        <f t="shared" si="1"/>
        <v>34.6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83.6</v>
      </c>
      <c r="F41" s="7"/>
      <c r="G41" s="7"/>
      <c r="H41" s="7">
        <v>85.4</v>
      </c>
      <c r="I41" s="7"/>
      <c r="J41" s="7"/>
      <c r="K41" s="7">
        <v>87.1</v>
      </c>
      <c r="L41" s="7"/>
      <c r="M41" s="7"/>
      <c r="N41" s="7">
        <v>83.7</v>
      </c>
      <c r="O41" s="100"/>
      <c r="P41" s="76">
        <f t="shared" si="1"/>
        <v>87.1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162</v>
      </c>
      <c r="F42" s="5"/>
      <c r="G42" s="5"/>
      <c r="H42" s="77">
        <v>143</v>
      </c>
      <c r="I42" s="5"/>
      <c r="J42" s="5"/>
      <c r="K42" s="5">
        <v>161</v>
      </c>
      <c r="L42" s="5"/>
      <c r="M42" s="5"/>
      <c r="N42" s="5">
        <v>151</v>
      </c>
      <c r="O42" s="101"/>
      <c r="P42" s="78">
        <f t="shared" si="1"/>
        <v>162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1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1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1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1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1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100" t="s">
        <v>63</v>
      </c>
      <c r="P48" s="76" t="str">
        <f t="shared" si="1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6.9</v>
      </c>
      <c r="F49" s="7">
        <v>6.9</v>
      </c>
      <c r="G49" s="7">
        <v>6.9</v>
      </c>
      <c r="H49" s="7">
        <v>6.9</v>
      </c>
      <c r="I49" s="7">
        <v>7</v>
      </c>
      <c r="J49" s="7">
        <v>6.9</v>
      </c>
      <c r="K49" s="7">
        <v>6.9</v>
      </c>
      <c r="L49" s="7">
        <v>7</v>
      </c>
      <c r="M49" s="7">
        <v>7</v>
      </c>
      <c r="N49" s="7">
        <v>6.9</v>
      </c>
      <c r="O49" s="100">
        <v>7</v>
      </c>
      <c r="P49" s="76">
        <f t="shared" si="1"/>
        <v>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1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1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1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70" t="s">
        <v>65</v>
      </c>
      <c r="N53" s="67" t="s">
        <v>65</v>
      </c>
      <c r="O53" s="103" t="s">
        <v>65</v>
      </c>
      <c r="P53" s="71" t="str">
        <f t="shared" si="1"/>
        <v>0.1未満</v>
      </c>
    </row>
  </sheetData>
  <mergeCells count="2">
    <mergeCell ref="A1:C1"/>
    <mergeCell ref="D1:E1"/>
  </mergeCells>
  <phoneticPr fontId="2"/>
  <conditionalFormatting sqref="P3:P53">
    <cfRule type="cellIs" dxfId="27" priority="1" stopIfTrue="1" operator="equal">
      <formula>0</formula>
    </cfRule>
  </conditionalFormatting>
  <dataValidations count="3">
    <dataValidation type="list" allowBlank="1" showInputMessage="1" showErrorMessage="1" sqref="D51:O51" xr:uid="{D51F63E4-6984-4B82-A6AB-F9B6606415DF}">
      <formula1>$R$51:$V$51</formula1>
    </dataValidation>
    <dataValidation type="list" allowBlank="1" showInputMessage="1" showErrorMessage="1" sqref="D50:O50" xr:uid="{73D7FAEF-E1C6-4878-ABD5-7463373A2BDD}">
      <formula1>$R$50:$V$50</formula1>
    </dataValidation>
    <dataValidation type="list" allowBlank="1" showInputMessage="1" showErrorMessage="1" sqref="D4:O4" xr:uid="{CE31A099-FE2B-4AB7-B246-0AB49C111D56}">
      <formula1>$R$4:$V$4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EABF6-B448-4E1A-BD3C-B7B428212A88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119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5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0.12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5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</v>
      </c>
      <c r="I23" s="20"/>
      <c r="J23" s="20"/>
      <c r="K23" s="73">
        <v>0.08</v>
      </c>
      <c r="L23" s="20"/>
      <c r="M23" s="20"/>
      <c r="N23" s="21" t="s">
        <v>73</v>
      </c>
      <c r="O23" s="96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>
        <v>1E-3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3.0000000000000001E-3</v>
      </c>
      <c r="F29" s="19"/>
      <c r="G29" s="24"/>
      <c r="H29" s="72">
        <v>5.0000000000000001E-3</v>
      </c>
      <c r="I29" s="24"/>
      <c r="J29" s="3"/>
      <c r="K29" s="72">
        <v>3.0000000000000001E-3</v>
      </c>
      <c r="L29" s="24"/>
      <c r="M29" s="24"/>
      <c r="N29" s="72">
        <v>3.0000000000000001E-3</v>
      </c>
      <c r="O29" s="97"/>
      <c r="P29" s="56">
        <f t="shared" si="0"/>
        <v>5.0000000000000001E-3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2E-3</v>
      </c>
      <c r="F32" s="19"/>
      <c r="G32" s="19"/>
      <c r="H32" s="72">
        <v>3.0000000000000001E-3</v>
      </c>
      <c r="I32" s="19"/>
      <c r="J32" s="3"/>
      <c r="K32" s="72">
        <v>2E-3</v>
      </c>
      <c r="L32" s="24"/>
      <c r="M32" s="19"/>
      <c r="N32" s="72">
        <v>2E-3</v>
      </c>
      <c r="O32" s="94"/>
      <c r="P32" s="68">
        <f t="shared" si="0"/>
        <v>3.0000000000000001E-3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2.1999999999999999E-2</v>
      </c>
      <c r="F34" s="40"/>
      <c r="G34" s="40"/>
      <c r="H34" s="72">
        <v>0.01</v>
      </c>
      <c r="I34" s="40"/>
      <c r="J34" s="40"/>
      <c r="K34" s="72">
        <v>1.7000000000000001E-2</v>
      </c>
      <c r="L34" s="40"/>
      <c r="M34" s="40"/>
      <c r="N34" s="72" t="s">
        <v>72</v>
      </c>
      <c r="O34" s="98"/>
      <c r="P34" s="62">
        <f t="shared" si="0"/>
        <v>2.1999999999999999E-2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73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34.700000000000003</v>
      </c>
      <c r="E40" s="7">
        <v>28.9</v>
      </c>
      <c r="F40" s="7">
        <v>25.8</v>
      </c>
      <c r="G40" s="7">
        <v>23.9</v>
      </c>
      <c r="H40" s="7">
        <v>24.2</v>
      </c>
      <c r="I40" s="7">
        <v>24.9</v>
      </c>
      <c r="J40" s="7">
        <v>24.8</v>
      </c>
      <c r="K40" s="7">
        <v>24.7</v>
      </c>
      <c r="L40" s="7">
        <v>24.1</v>
      </c>
      <c r="M40" s="7">
        <v>29.7</v>
      </c>
      <c r="N40" s="7">
        <v>27.1</v>
      </c>
      <c r="O40" s="100">
        <v>25.4</v>
      </c>
      <c r="P40" s="76">
        <f>IF(MAXA(D40:O40)=0,H40,MAXA(D40:O40))</f>
        <v>34.700000000000003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87.2</v>
      </c>
      <c r="F41" s="7"/>
      <c r="G41" s="7"/>
      <c r="H41" s="7">
        <v>86.6</v>
      </c>
      <c r="I41" s="7"/>
      <c r="J41" s="7"/>
      <c r="K41" s="7">
        <v>87.1</v>
      </c>
      <c r="L41" s="7"/>
      <c r="M41" s="7"/>
      <c r="N41" s="7">
        <v>83.5</v>
      </c>
      <c r="O41" s="100"/>
      <c r="P41" s="76">
        <f t="shared" ref="P41:P42" si="1">IF(MAXA(D41:O41)=0,H41,MAXA(D41:O41))</f>
        <v>87.2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169</v>
      </c>
      <c r="F42" s="5"/>
      <c r="G42" s="5"/>
      <c r="H42" s="77">
        <v>154</v>
      </c>
      <c r="I42" s="5"/>
      <c r="J42" s="5"/>
      <c r="K42" s="5">
        <v>158</v>
      </c>
      <c r="L42" s="5"/>
      <c r="M42" s="5"/>
      <c r="N42" s="5">
        <v>154</v>
      </c>
      <c r="O42" s="101"/>
      <c r="P42" s="78">
        <f t="shared" si="1"/>
        <v>169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6.9</v>
      </c>
      <c r="F49" s="7">
        <v>6.9</v>
      </c>
      <c r="G49" s="7">
        <v>7</v>
      </c>
      <c r="H49" s="7">
        <v>7</v>
      </c>
      <c r="I49" s="7">
        <v>7</v>
      </c>
      <c r="J49" s="7">
        <v>6.9</v>
      </c>
      <c r="K49" s="7">
        <v>6.9</v>
      </c>
      <c r="L49" s="7">
        <v>7</v>
      </c>
      <c r="M49" s="7">
        <v>6.8</v>
      </c>
      <c r="N49" s="7">
        <v>6.9</v>
      </c>
      <c r="O49" s="100">
        <v>7</v>
      </c>
      <c r="P49" s="76">
        <f t="shared" si="0"/>
        <v>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77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0.3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70" t="s">
        <v>65</v>
      </c>
      <c r="K53" s="67" t="s">
        <v>65</v>
      </c>
      <c r="L53" s="67" t="s">
        <v>65</v>
      </c>
      <c r="M53" s="67" t="s">
        <v>65</v>
      </c>
      <c r="N53" s="70" t="s">
        <v>65</v>
      </c>
      <c r="O53" s="103" t="s">
        <v>65</v>
      </c>
      <c r="P53" s="71">
        <f t="shared" si="0"/>
        <v>0.3</v>
      </c>
    </row>
  </sheetData>
  <mergeCells count="2">
    <mergeCell ref="A1:C1"/>
    <mergeCell ref="D1:E1"/>
  </mergeCells>
  <phoneticPr fontId="2"/>
  <conditionalFormatting sqref="P3:P53">
    <cfRule type="cellIs" dxfId="26" priority="2" stopIfTrue="1" operator="equal">
      <formula>0</formula>
    </cfRule>
  </conditionalFormatting>
  <dataValidations count="1">
    <dataValidation type="list" allowBlank="1" showInputMessage="1" showErrorMessage="1" sqref="D4:O4 D50:O51" xr:uid="{93A60E41-B65A-4A1B-A794-08971DF2D8D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5425-B18C-4F9D-A512-B30D954E567C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121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1.1000000000000001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5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0.12</v>
      </c>
      <c r="F15" s="73"/>
      <c r="G15" s="73"/>
      <c r="H15" s="73">
        <v>0.12</v>
      </c>
      <c r="I15" s="73"/>
      <c r="J15" s="73"/>
      <c r="K15" s="73">
        <v>0.13</v>
      </c>
      <c r="L15" s="73"/>
      <c r="M15" s="73"/>
      <c r="N15" s="73">
        <v>0.12</v>
      </c>
      <c r="O15" s="95"/>
      <c r="P15" s="75">
        <f t="shared" si="0"/>
        <v>0.13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0.12</v>
      </c>
      <c r="I23" s="20"/>
      <c r="J23" s="20"/>
      <c r="K23" s="73">
        <v>0.09</v>
      </c>
      <c r="L23" s="20"/>
      <c r="M23" s="20"/>
      <c r="N23" s="21" t="s">
        <v>73</v>
      </c>
      <c r="O23" s="96"/>
      <c r="P23" s="56">
        <f t="shared" si="0"/>
        <v>0.12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4.0000000000000001E-3</v>
      </c>
      <c r="F29" s="19"/>
      <c r="G29" s="24"/>
      <c r="H29" s="72">
        <v>6.0000000000000001E-3</v>
      </c>
      <c r="I29" s="24"/>
      <c r="J29" s="3"/>
      <c r="K29" s="72">
        <v>5.0000000000000001E-3</v>
      </c>
      <c r="L29" s="24"/>
      <c r="M29" s="24"/>
      <c r="N29" s="72">
        <v>3.0000000000000001E-3</v>
      </c>
      <c r="O29" s="97"/>
      <c r="P29" s="56">
        <f t="shared" si="0"/>
        <v>6.0000000000000001E-3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3.0000000000000001E-3</v>
      </c>
      <c r="F32" s="19"/>
      <c r="G32" s="19"/>
      <c r="H32" s="72">
        <v>4.0000000000000001E-3</v>
      </c>
      <c r="I32" s="19"/>
      <c r="J32" s="3"/>
      <c r="K32" s="72">
        <v>3.0000000000000001E-3</v>
      </c>
      <c r="L32" s="24"/>
      <c r="M32" s="19"/>
      <c r="N32" s="72">
        <v>2E-3</v>
      </c>
      <c r="O32" s="94"/>
      <c r="P32" s="68">
        <f t="shared" si="0"/>
        <v>4.0000000000000001E-3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1.0999999999999999E-2</v>
      </c>
      <c r="F34" s="40"/>
      <c r="G34" s="40"/>
      <c r="H34" s="72">
        <v>1.2E-2</v>
      </c>
      <c r="I34" s="40"/>
      <c r="J34" s="40"/>
      <c r="K34" s="72">
        <v>0.01</v>
      </c>
      <c r="L34" s="40"/>
      <c r="M34" s="40"/>
      <c r="N34" s="72">
        <v>8.0000000000000002E-3</v>
      </c>
      <c r="O34" s="98"/>
      <c r="P34" s="62">
        <f t="shared" si="0"/>
        <v>1.2E-2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>
        <v>0.05</v>
      </c>
      <c r="F36" s="21"/>
      <c r="G36" s="21"/>
      <c r="H36" s="73">
        <v>0.05</v>
      </c>
      <c r="I36" s="21"/>
      <c r="J36" s="21"/>
      <c r="K36" s="73">
        <v>0.05</v>
      </c>
      <c r="L36" s="21"/>
      <c r="M36" s="21"/>
      <c r="N36" s="73">
        <v>0.05</v>
      </c>
      <c r="O36" s="96"/>
      <c r="P36" s="75">
        <f t="shared" si="0"/>
        <v>0.05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35.5</v>
      </c>
      <c r="E40" s="7">
        <v>29.5</v>
      </c>
      <c r="F40" s="7">
        <v>26.3</v>
      </c>
      <c r="G40" s="7">
        <v>24.6</v>
      </c>
      <c r="H40" s="7">
        <v>23.8</v>
      </c>
      <c r="I40" s="7">
        <v>25.1</v>
      </c>
      <c r="J40" s="7">
        <v>25.3</v>
      </c>
      <c r="K40" s="7">
        <v>24.7</v>
      </c>
      <c r="L40" s="7">
        <v>24.5</v>
      </c>
      <c r="M40" s="7">
        <v>29.2</v>
      </c>
      <c r="N40" s="7">
        <v>27.3</v>
      </c>
      <c r="O40" s="100">
        <v>25.4</v>
      </c>
      <c r="P40" s="76">
        <f>IF(MAXA(D40:O40)=0,H40,MAXA(D40:O40))</f>
        <v>35.5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88.2</v>
      </c>
      <c r="F41" s="7"/>
      <c r="G41" s="7"/>
      <c r="H41" s="7">
        <v>87.6</v>
      </c>
      <c r="I41" s="7"/>
      <c r="J41" s="7"/>
      <c r="K41" s="7">
        <v>88.2</v>
      </c>
      <c r="L41" s="7"/>
      <c r="M41" s="7"/>
      <c r="N41" s="7">
        <v>85</v>
      </c>
      <c r="O41" s="100"/>
      <c r="P41" s="76">
        <f t="shared" ref="P41:P42" si="1">IF(MAXA(D41:O41)=0,H41,MAXA(D41:O41))</f>
        <v>88.2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168</v>
      </c>
      <c r="F42" s="5"/>
      <c r="G42" s="5"/>
      <c r="H42" s="77">
        <v>154</v>
      </c>
      <c r="I42" s="5"/>
      <c r="J42" s="5"/>
      <c r="K42" s="5">
        <v>160</v>
      </c>
      <c r="L42" s="5"/>
      <c r="M42" s="5"/>
      <c r="N42" s="5">
        <v>146</v>
      </c>
      <c r="O42" s="101"/>
      <c r="P42" s="78">
        <f t="shared" si="1"/>
        <v>168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7.1</v>
      </c>
      <c r="F49" s="7">
        <v>7.1</v>
      </c>
      <c r="G49" s="7">
        <v>7.1</v>
      </c>
      <c r="H49" s="7">
        <v>7.2</v>
      </c>
      <c r="I49" s="7">
        <v>7.2</v>
      </c>
      <c r="J49" s="7">
        <v>7.1</v>
      </c>
      <c r="K49" s="7">
        <v>7.1</v>
      </c>
      <c r="L49" s="7">
        <v>7.1</v>
      </c>
      <c r="M49" s="7">
        <v>7.1</v>
      </c>
      <c r="N49" s="7">
        <v>7</v>
      </c>
      <c r="O49" s="100">
        <v>7.1</v>
      </c>
      <c r="P49" s="76">
        <f t="shared" si="0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>
        <v>1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77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>
        <f t="shared" si="0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0.1</v>
      </c>
      <c r="E53" s="70">
        <v>0.1</v>
      </c>
      <c r="F53" s="67" t="s">
        <v>65</v>
      </c>
      <c r="G53" s="67" t="s">
        <v>65</v>
      </c>
      <c r="H53" s="70" t="s">
        <v>65</v>
      </c>
      <c r="I53" s="67" t="s">
        <v>65</v>
      </c>
      <c r="J53" s="70" t="s">
        <v>65</v>
      </c>
      <c r="K53" s="70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>
        <f t="shared" si="0"/>
        <v>0.1</v>
      </c>
    </row>
  </sheetData>
  <mergeCells count="2">
    <mergeCell ref="A1:C1"/>
    <mergeCell ref="D1:E1"/>
  </mergeCells>
  <phoneticPr fontId="2"/>
  <conditionalFormatting sqref="P3:P53">
    <cfRule type="cellIs" dxfId="25" priority="2" stopIfTrue="1" operator="equal">
      <formula>0</formula>
    </cfRule>
  </conditionalFormatting>
  <dataValidations count="1">
    <dataValidation type="list" allowBlank="1" showInputMessage="1" showErrorMessage="1" sqref="D4:O4 D50:O51" xr:uid="{14896516-9888-4952-B003-1824463E7D51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388F-2CA8-4492-BED7-C3A6713C14E2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120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1</v>
      </c>
      <c r="G3" s="25">
        <v>0</v>
      </c>
      <c r="H3" s="110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111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12"/>
      <c r="I5" s="17"/>
      <c r="J5" s="3"/>
      <c r="K5" s="17"/>
      <c r="L5" s="17"/>
      <c r="M5" s="17"/>
      <c r="N5" s="17"/>
      <c r="O5" s="92"/>
      <c r="P5" s="85">
        <f>IF(MAXA(D5:O5)=0,H5,MAXA(D5:O5))</f>
        <v>0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13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14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14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14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/>
      <c r="F10" s="19"/>
      <c r="G10" s="19"/>
      <c r="H10" s="114"/>
      <c r="I10" s="19"/>
      <c r="J10" s="3"/>
      <c r="K10" s="19"/>
      <c r="L10" s="19"/>
      <c r="M10" s="19"/>
      <c r="N10" s="19"/>
      <c r="O10" s="94"/>
      <c r="P10" s="68">
        <f t="shared" si="0"/>
        <v>0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/>
      <c r="F11" s="19"/>
      <c r="G11" s="19"/>
      <c r="H11" s="114"/>
      <c r="I11" s="19"/>
      <c r="J11" s="3"/>
      <c r="K11" s="19"/>
      <c r="L11" s="19"/>
      <c r="M11" s="19"/>
      <c r="N11" s="19"/>
      <c r="O11" s="94"/>
      <c r="P11" s="68">
        <f>IF(MAXA(D11:O11)=0,H11,MAXA(D11:O11))</f>
        <v>0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/>
      <c r="F12" s="19"/>
      <c r="G12" s="19"/>
      <c r="H12" s="114"/>
      <c r="I12" s="19"/>
      <c r="J12" s="3"/>
      <c r="K12" s="19"/>
      <c r="L12" s="19"/>
      <c r="M12" s="19"/>
      <c r="N12" s="19"/>
      <c r="O12" s="94"/>
      <c r="P12" s="68">
        <f>IF(MAXA(D12:O12)=0,H12,MAXA(D12:O12))</f>
        <v>0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/>
      <c r="F13" s="73"/>
      <c r="G13" s="73"/>
      <c r="H13" s="115"/>
      <c r="I13" s="73"/>
      <c r="J13" s="73"/>
      <c r="K13" s="73"/>
      <c r="L13" s="73"/>
      <c r="M13" s="73"/>
      <c r="N13" s="73"/>
      <c r="O13" s="95"/>
      <c r="P13" s="75">
        <f t="shared" si="0"/>
        <v>0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/>
      <c r="F14" s="73"/>
      <c r="G14" s="73"/>
      <c r="H14" s="115"/>
      <c r="I14" s="73"/>
      <c r="J14" s="73"/>
      <c r="K14" s="73"/>
      <c r="L14" s="73"/>
      <c r="M14" s="73"/>
      <c r="N14" s="73"/>
      <c r="O14" s="95"/>
      <c r="P14" s="75">
        <f t="shared" si="0"/>
        <v>0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/>
      <c r="F15" s="73"/>
      <c r="G15" s="73"/>
      <c r="H15" s="115"/>
      <c r="I15" s="73"/>
      <c r="J15" s="73"/>
      <c r="K15" s="73"/>
      <c r="L15" s="73"/>
      <c r="M15" s="73"/>
      <c r="N15" s="73"/>
      <c r="O15" s="95"/>
      <c r="P15" s="75">
        <f t="shared" si="0"/>
        <v>0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12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14"/>
      <c r="I17" s="19"/>
      <c r="J17" s="3"/>
      <c r="K17" s="19"/>
      <c r="L17" s="19"/>
      <c r="M17" s="19"/>
      <c r="N17" s="19"/>
      <c r="O17" s="94"/>
      <c r="P17" s="68">
        <f t="shared" si="0"/>
        <v>0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114"/>
      <c r="I18" s="19"/>
      <c r="J18" s="3"/>
      <c r="K18" s="19"/>
      <c r="L18" s="19"/>
      <c r="M18" s="19"/>
      <c r="N18" s="19"/>
      <c r="O18" s="94"/>
      <c r="P18" s="68">
        <f t="shared" si="0"/>
        <v>0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14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12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14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14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/>
      <c r="F23" s="20"/>
      <c r="G23" s="20"/>
      <c r="H23" s="116"/>
      <c r="I23" s="20"/>
      <c r="J23" s="20"/>
      <c r="K23" s="73"/>
      <c r="L23" s="20"/>
      <c r="M23" s="20"/>
      <c r="N23" s="21"/>
      <c r="O23" s="96"/>
      <c r="P23" s="56">
        <f t="shared" si="0"/>
        <v>0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/>
      <c r="F24" s="19"/>
      <c r="G24" s="19"/>
      <c r="H24" s="114"/>
      <c r="I24" s="19"/>
      <c r="J24" s="3"/>
      <c r="K24" s="19"/>
      <c r="L24" s="19"/>
      <c r="M24" s="19"/>
      <c r="N24" s="19"/>
      <c r="O24" s="94"/>
      <c r="P24" s="68">
        <f t="shared" si="0"/>
        <v>0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/>
      <c r="F25" s="19"/>
      <c r="G25" s="19"/>
      <c r="H25" s="114"/>
      <c r="I25" s="19"/>
      <c r="J25" s="3"/>
      <c r="K25" s="19"/>
      <c r="L25" s="19"/>
      <c r="M25" s="19"/>
      <c r="N25" s="19"/>
      <c r="O25" s="94"/>
      <c r="P25" s="68">
        <f t="shared" si="0"/>
        <v>0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/>
      <c r="F26" s="19"/>
      <c r="G26" s="19"/>
      <c r="H26" s="114"/>
      <c r="I26" s="19"/>
      <c r="J26" s="3"/>
      <c r="K26" s="19"/>
      <c r="L26" s="19"/>
      <c r="M26" s="19"/>
      <c r="N26" s="19"/>
      <c r="O26" s="94"/>
      <c r="P26" s="68">
        <f t="shared" si="0"/>
        <v>0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/>
      <c r="F27" s="19"/>
      <c r="G27" s="24"/>
      <c r="H27" s="117"/>
      <c r="I27" s="24"/>
      <c r="J27" s="3"/>
      <c r="K27" s="72"/>
      <c r="L27" s="19"/>
      <c r="M27" s="24"/>
      <c r="N27" s="72"/>
      <c r="O27" s="97"/>
      <c r="P27" s="56">
        <f t="shared" si="0"/>
        <v>0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/>
      <c r="F28" s="19"/>
      <c r="G28" s="19"/>
      <c r="H28" s="114"/>
      <c r="I28" s="19"/>
      <c r="J28" s="3"/>
      <c r="K28" s="19"/>
      <c r="L28" s="19"/>
      <c r="M28" s="19"/>
      <c r="N28" s="19"/>
      <c r="O28" s="94"/>
      <c r="P28" s="68">
        <f t="shared" si="0"/>
        <v>0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/>
      <c r="F29" s="19"/>
      <c r="G29" s="24"/>
      <c r="H29" s="117"/>
      <c r="I29" s="24"/>
      <c r="J29" s="3"/>
      <c r="K29" s="72"/>
      <c r="L29" s="24"/>
      <c r="M29" s="24"/>
      <c r="N29" s="72"/>
      <c r="O29" s="97"/>
      <c r="P29" s="56">
        <f t="shared" si="0"/>
        <v>0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/>
      <c r="F30" s="19"/>
      <c r="G30" s="19"/>
      <c r="H30" s="114"/>
      <c r="I30" s="19"/>
      <c r="J30" s="19"/>
      <c r="K30" s="19"/>
      <c r="L30" s="19"/>
      <c r="M30" s="19"/>
      <c r="N30" s="19"/>
      <c r="O30" s="94"/>
      <c r="P30" s="68">
        <f t="shared" si="0"/>
        <v>0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/>
      <c r="F31" s="19"/>
      <c r="G31" s="19"/>
      <c r="H31" s="117"/>
      <c r="I31" s="40"/>
      <c r="J31" s="40"/>
      <c r="K31" s="19"/>
      <c r="L31" s="40"/>
      <c r="M31" s="40"/>
      <c r="N31" s="19"/>
      <c r="O31" s="97"/>
      <c r="P31" s="68">
        <f t="shared" si="0"/>
        <v>0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/>
      <c r="F32" s="19"/>
      <c r="G32" s="19"/>
      <c r="H32" s="114"/>
      <c r="I32" s="19"/>
      <c r="J32" s="3"/>
      <c r="K32" s="19"/>
      <c r="L32" s="24"/>
      <c r="M32" s="19"/>
      <c r="N32" s="19"/>
      <c r="O32" s="94"/>
      <c r="P32" s="68">
        <f t="shared" si="0"/>
        <v>0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/>
      <c r="F33" s="19"/>
      <c r="G33" s="19"/>
      <c r="H33" s="114"/>
      <c r="I33" s="19"/>
      <c r="J33" s="3"/>
      <c r="K33" s="19"/>
      <c r="L33" s="19"/>
      <c r="M33" s="19"/>
      <c r="N33" s="19"/>
      <c r="O33" s="94"/>
      <c r="P33" s="68">
        <f t="shared" si="0"/>
        <v>0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/>
      <c r="F34" s="40"/>
      <c r="G34" s="40"/>
      <c r="H34" s="118"/>
      <c r="I34" s="40"/>
      <c r="J34" s="40"/>
      <c r="K34" s="19"/>
      <c r="L34" s="40"/>
      <c r="M34" s="40"/>
      <c r="N34" s="72"/>
      <c r="O34" s="98"/>
      <c r="P34" s="62">
        <f t="shared" si="0"/>
        <v>0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/>
      <c r="F35" s="21"/>
      <c r="G35" s="21"/>
      <c r="H35" s="116"/>
      <c r="I35" s="21"/>
      <c r="J35" s="21"/>
      <c r="K35" s="21"/>
      <c r="L35" s="21"/>
      <c r="M35" s="21"/>
      <c r="N35" s="21"/>
      <c r="O35" s="96"/>
      <c r="P35" s="75">
        <f t="shared" si="0"/>
        <v>0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/>
      <c r="F36" s="21"/>
      <c r="G36" s="21"/>
      <c r="H36" s="116"/>
      <c r="I36" s="21"/>
      <c r="J36" s="21"/>
      <c r="K36" s="21"/>
      <c r="L36" s="21"/>
      <c r="M36" s="21"/>
      <c r="N36" s="21"/>
      <c r="O36" s="96"/>
      <c r="P36" s="75">
        <f t="shared" si="0"/>
        <v>0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116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19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114"/>
      <c r="I39" s="19"/>
      <c r="J39" s="3"/>
      <c r="K39" s="19"/>
      <c r="L39" s="19"/>
      <c r="M39" s="19"/>
      <c r="N39" s="19"/>
      <c r="O39" s="94"/>
      <c r="P39" s="68">
        <f t="shared" si="0"/>
        <v>0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34.700000000000003</v>
      </c>
      <c r="E40" s="7">
        <v>28.7</v>
      </c>
      <c r="F40" s="7">
        <v>25.7</v>
      </c>
      <c r="G40" s="7">
        <v>24.1</v>
      </c>
      <c r="H40" s="120">
        <v>24.2</v>
      </c>
      <c r="I40" s="7">
        <v>25.3</v>
      </c>
      <c r="J40" s="7">
        <v>24.8</v>
      </c>
      <c r="K40" s="7">
        <v>24.8</v>
      </c>
      <c r="L40" s="7">
        <v>24.2</v>
      </c>
      <c r="M40" s="7">
        <v>29</v>
      </c>
      <c r="N40" s="7">
        <v>27.3</v>
      </c>
      <c r="O40" s="100">
        <v>25.1</v>
      </c>
      <c r="P40" s="76">
        <f>IF(MAXA(D40:O40)=0,H40,MAXA(D40:O40))</f>
        <v>34.700000000000003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/>
      <c r="F41" s="7"/>
      <c r="G41" s="7"/>
      <c r="H41" s="120"/>
      <c r="I41" s="7"/>
      <c r="J41" s="7"/>
      <c r="K41" s="7"/>
      <c r="L41" s="7"/>
      <c r="M41" s="7"/>
      <c r="N41" s="7"/>
      <c r="O41" s="100"/>
      <c r="P41" s="76">
        <f t="shared" ref="P41:P42" si="1">IF(MAXA(D41:O41)=0,H41,MAXA(D41:O41))</f>
        <v>0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/>
      <c r="F42" s="5"/>
      <c r="G42" s="5"/>
      <c r="H42" s="121"/>
      <c r="I42" s="5"/>
      <c r="J42" s="5"/>
      <c r="K42" s="5"/>
      <c r="L42" s="5"/>
      <c r="M42" s="5"/>
      <c r="N42" s="5"/>
      <c r="O42" s="101"/>
      <c r="P42" s="78">
        <f t="shared" si="1"/>
        <v>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116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122"/>
      <c r="I44" s="23"/>
      <c r="J44" s="3"/>
      <c r="K44" s="23"/>
      <c r="L44" s="23"/>
      <c r="M44" s="23"/>
      <c r="N44" s="23"/>
      <c r="O44" s="102"/>
      <c r="P44" s="87">
        <f t="shared" si="0"/>
        <v>0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122"/>
      <c r="I45" s="23"/>
      <c r="J45" s="3"/>
      <c r="K45" s="23"/>
      <c r="L45" s="23"/>
      <c r="M45" s="23"/>
      <c r="N45" s="23"/>
      <c r="O45" s="102"/>
      <c r="P45" s="87">
        <f t="shared" si="0"/>
        <v>0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/>
      <c r="F46" s="19"/>
      <c r="G46" s="19"/>
      <c r="H46" s="114"/>
      <c r="I46" s="19"/>
      <c r="J46" s="3"/>
      <c r="K46" s="19"/>
      <c r="L46" s="19"/>
      <c r="M46" s="19"/>
      <c r="N46" s="19"/>
      <c r="O46" s="94"/>
      <c r="P46" s="68">
        <f t="shared" si="0"/>
        <v>0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12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120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</v>
      </c>
      <c r="E49" s="7">
        <v>6.9</v>
      </c>
      <c r="F49" s="7">
        <v>6.9</v>
      </c>
      <c r="G49" s="7">
        <v>7</v>
      </c>
      <c r="H49" s="120">
        <v>7</v>
      </c>
      <c r="I49" s="7">
        <v>7.1</v>
      </c>
      <c r="J49" s="7">
        <v>6.9</v>
      </c>
      <c r="K49" s="7">
        <v>7</v>
      </c>
      <c r="L49" s="7">
        <v>7</v>
      </c>
      <c r="M49" s="7">
        <v>7</v>
      </c>
      <c r="N49" s="7">
        <v>7</v>
      </c>
      <c r="O49" s="100">
        <v>7</v>
      </c>
      <c r="P49" s="76">
        <f t="shared" si="0"/>
        <v>7.1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111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111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123" t="s">
        <v>64</v>
      </c>
      <c r="I52" s="9" t="s">
        <v>64</v>
      </c>
      <c r="J52" s="77">
        <v>2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>
        <f t="shared" si="0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124" t="s">
        <v>65</v>
      </c>
      <c r="I53" s="67" t="s">
        <v>65</v>
      </c>
      <c r="J53" s="70">
        <v>0.4</v>
      </c>
      <c r="K53" s="70" t="s">
        <v>65</v>
      </c>
      <c r="L53" s="70">
        <v>0.1</v>
      </c>
      <c r="M53" s="67" t="s">
        <v>65</v>
      </c>
      <c r="N53" s="67" t="s">
        <v>65</v>
      </c>
      <c r="O53" s="103" t="s">
        <v>65</v>
      </c>
      <c r="P53" s="71">
        <f t="shared" si="0"/>
        <v>0.4</v>
      </c>
    </row>
  </sheetData>
  <mergeCells count="2">
    <mergeCell ref="A1:C1"/>
    <mergeCell ref="D1:E1"/>
  </mergeCells>
  <phoneticPr fontId="2"/>
  <conditionalFormatting sqref="P3:P53">
    <cfRule type="cellIs" dxfId="24" priority="2" stopIfTrue="1" operator="equal">
      <formula>0</formula>
    </cfRule>
  </conditionalFormatting>
  <dataValidations count="1">
    <dataValidation type="list" allowBlank="1" showInputMessage="1" showErrorMessage="1" sqref="D4:O4 D50:O51" xr:uid="{9A144613-436B-4727-BE74-7BB9B2C9736C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6021-D626-4AE6-8E5D-087EF7801460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122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1</v>
      </c>
      <c r="F3" s="25">
        <v>0</v>
      </c>
      <c r="G3" s="25">
        <v>0</v>
      </c>
      <c r="H3" s="110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111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12"/>
      <c r="I5" s="17"/>
      <c r="J5" s="3"/>
      <c r="K5" s="17"/>
      <c r="L5" s="17"/>
      <c r="M5" s="17"/>
      <c r="N5" s="17"/>
      <c r="O5" s="92"/>
      <c r="P5" s="85">
        <f>IF(MAXA(D5:O5)=0,H5,MAXA(D5:O5))</f>
        <v>0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13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14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14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14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/>
      <c r="F10" s="19"/>
      <c r="G10" s="19"/>
      <c r="H10" s="114"/>
      <c r="I10" s="19"/>
      <c r="J10" s="3"/>
      <c r="K10" s="19"/>
      <c r="L10" s="19"/>
      <c r="M10" s="19"/>
      <c r="N10" s="19"/>
      <c r="O10" s="94"/>
      <c r="P10" s="68">
        <f t="shared" si="0"/>
        <v>0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/>
      <c r="F11" s="19"/>
      <c r="G11" s="19"/>
      <c r="H11" s="114"/>
      <c r="I11" s="19"/>
      <c r="J11" s="3"/>
      <c r="K11" s="19"/>
      <c r="L11" s="19"/>
      <c r="M11" s="19"/>
      <c r="N11" s="19"/>
      <c r="O11" s="94"/>
      <c r="P11" s="68">
        <f>IF(MAXA(D11:O11)=0,H11,MAXA(D11:O11))</f>
        <v>0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/>
      <c r="F12" s="19"/>
      <c r="G12" s="19"/>
      <c r="H12" s="114"/>
      <c r="I12" s="19"/>
      <c r="J12" s="3"/>
      <c r="K12" s="19"/>
      <c r="L12" s="19"/>
      <c r="M12" s="19"/>
      <c r="N12" s="19"/>
      <c r="O12" s="94"/>
      <c r="P12" s="68">
        <f>IF(MAXA(D12:O12)=0,H12,MAXA(D12:O12))</f>
        <v>0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/>
      <c r="F13" s="73"/>
      <c r="G13" s="73"/>
      <c r="H13" s="115"/>
      <c r="I13" s="73"/>
      <c r="J13" s="73"/>
      <c r="K13" s="73"/>
      <c r="L13" s="73"/>
      <c r="M13" s="73"/>
      <c r="N13" s="73"/>
      <c r="O13" s="95"/>
      <c r="P13" s="75">
        <f t="shared" si="0"/>
        <v>0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/>
      <c r="F14" s="73"/>
      <c r="G14" s="73"/>
      <c r="H14" s="115"/>
      <c r="I14" s="73"/>
      <c r="J14" s="73"/>
      <c r="K14" s="73"/>
      <c r="L14" s="73"/>
      <c r="M14" s="73"/>
      <c r="N14" s="73"/>
      <c r="O14" s="95"/>
      <c r="P14" s="75">
        <f t="shared" si="0"/>
        <v>0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/>
      <c r="F15" s="73"/>
      <c r="G15" s="73"/>
      <c r="H15" s="115"/>
      <c r="I15" s="73"/>
      <c r="J15" s="73"/>
      <c r="K15" s="73"/>
      <c r="L15" s="73"/>
      <c r="M15" s="73"/>
      <c r="N15" s="73"/>
      <c r="O15" s="95"/>
      <c r="P15" s="75">
        <f t="shared" si="0"/>
        <v>0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12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14"/>
      <c r="I17" s="19"/>
      <c r="J17" s="3"/>
      <c r="K17" s="19"/>
      <c r="L17" s="19"/>
      <c r="M17" s="19"/>
      <c r="N17" s="19"/>
      <c r="O17" s="94"/>
      <c r="P17" s="68">
        <f t="shared" si="0"/>
        <v>0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114"/>
      <c r="I18" s="19"/>
      <c r="J18" s="3"/>
      <c r="K18" s="19"/>
      <c r="L18" s="19"/>
      <c r="M18" s="19"/>
      <c r="N18" s="19"/>
      <c r="O18" s="94"/>
      <c r="P18" s="68">
        <f t="shared" si="0"/>
        <v>0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14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12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14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14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/>
      <c r="F23" s="20"/>
      <c r="G23" s="20"/>
      <c r="H23" s="116"/>
      <c r="I23" s="20"/>
      <c r="J23" s="20"/>
      <c r="K23" s="73"/>
      <c r="L23" s="20"/>
      <c r="M23" s="20"/>
      <c r="N23" s="21"/>
      <c r="O23" s="96"/>
      <c r="P23" s="56">
        <f t="shared" si="0"/>
        <v>0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/>
      <c r="F24" s="19"/>
      <c r="G24" s="19"/>
      <c r="H24" s="114"/>
      <c r="I24" s="19"/>
      <c r="J24" s="3"/>
      <c r="K24" s="19"/>
      <c r="L24" s="19"/>
      <c r="M24" s="19"/>
      <c r="N24" s="19"/>
      <c r="O24" s="94"/>
      <c r="P24" s="68">
        <f t="shared" si="0"/>
        <v>0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/>
      <c r="F25" s="19"/>
      <c r="G25" s="19"/>
      <c r="H25" s="114"/>
      <c r="I25" s="19"/>
      <c r="J25" s="3"/>
      <c r="K25" s="19"/>
      <c r="L25" s="19"/>
      <c r="M25" s="19"/>
      <c r="N25" s="19"/>
      <c r="O25" s="94"/>
      <c r="P25" s="68">
        <f t="shared" si="0"/>
        <v>0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/>
      <c r="F26" s="19"/>
      <c r="G26" s="19"/>
      <c r="H26" s="114"/>
      <c r="I26" s="19"/>
      <c r="J26" s="3"/>
      <c r="K26" s="19"/>
      <c r="L26" s="19"/>
      <c r="M26" s="19"/>
      <c r="N26" s="19"/>
      <c r="O26" s="94"/>
      <c r="P26" s="68">
        <f t="shared" si="0"/>
        <v>0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/>
      <c r="F27" s="19"/>
      <c r="G27" s="24"/>
      <c r="H27" s="117"/>
      <c r="I27" s="24"/>
      <c r="J27" s="3"/>
      <c r="K27" s="72"/>
      <c r="L27" s="19"/>
      <c r="M27" s="24"/>
      <c r="N27" s="72"/>
      <c r="O27" s="97"/>
      <c r="P27" s="56">
        <f t="shared" si="0"/>
        <v>0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/>
      <c r="F28" s="19"/>
      <c r="G28" s="19"/>
      <c r="H28" s="114"/>
      <c r="I28" s="19"/>
      <c r="J28" s="3"/>
      <c r="K28" s="19"/>
      <c r="L28" s="19"/>
      <c r="M28" s="19"/>
      <c r="N28" s="19"/>
      <c r="O28" s="94"/>
      <c r="P28" s="68">
        <f t="shared" si="0"/>
        <v>0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/>
      <c r="F29" s="19"/>
      <c r="G29" s="24"/>
      <c r="H29" s="117"/>
      <c r="I29" s="24"/>
      <c r="J29" s="3"/>
      <c r="K29" s="72"/>
      <c r="L29" s="24"/>
      <c r="M29" s="24"/>
      <c r="N29" s="72"/>
      <c r="O29" s="97"/>
      <c r="P29" s="56">
        <f t="shared" si="0"/>
        <v>0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/>
      <c r="F30" s="19"/>
      <c r="G30" s="19"/>
      <c r="H30" s="114"/>
      <c r="I30" s="19"/>
      <c r="J30" s="19"/>
      <c r="K30" s="19"/>
      <c r="L30" s="19"/>
      <c r="M30" s="19"/>
      <c r="N30" s="19"/>
      <c r="O30" s="94"/>
      <c r="P30" s="68">
        <f t="shared" si="0"/>
        <v>0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/>
      <c r="F31" s="19"/>
      <c r="G31" s="19"/>
      <c r="H31" s="117"/>
      <c r="I31" s="40"/>
      <c r="J31" s="40"/>
      <c r="K31" s="19"/>
      <c r="L31" s="40"/>
      <c r="M31" s="40"/>
      <c r="N31" s="19"/>
      <c r="O31" s="97"/>
      <c r="P31" s="68">
        <f t="shared" si="0"/>
        <v>0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/>
      <c r="F32" s="19"/>
      <c r="G32" s="19"/>
      <c r="H32" s="114"/>
      <c r="I32" s="19"/>
      <c r="J32" s="3"/>
      <c r="K32" s="19"/>
      <c r="L32" s="24"/>
      <c r="M32" s="19"/>
      <c r="N32" s="19"/>
      <c r="O32" s="94"/>
      <c r="P32" s="68">
        <f t="shared" si="0"/>
        <v>0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/>
      <c r="F33" s="19"/>
      <c r="G33" s="19"/>
      <c r="H33" s="114"/>
      <c r="I33" s="19"/>
      <c r="J33" s="3"/>
      <c r="K33" s="19"/>
      <c r="L33" s="19"/>
      <c r="M33" s="19"/>
      <c r="N33" s="19"/>
      <c r="O33" s="94"/>
      <c r="P33" s="68">
        <f t="shared" si="0"/>
        <v>0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/>
      <c r="F34" s="40"/>
      <c r="G34" s="40"/>
      <c r="H34" s="118"/>
      <c r="I34" s="40"/>
      <c r="J34" s="40"/>
      <c r="K34" s="19"/>
      <c r="L34" s="40"/>
      <c r="M34" s="40"/>
      <c r="N34" s="72"/>
      <c r="O34" s="98"/>
      <c r="P34" s="62">
        <f t="shared" si="0"/>
        <v>0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/>
      <c r="F35" s="21"/>
      <c r="G35" s="21"/>
      <c r="H35" s="116"/>
      <c r="I35" s="21"/>
      <c r="J35" s="21"/>
      <c r="K35" s="21"/>
      <c r="L35" s="21"/>
      <c r="M35" s="21"/>
      <c r="N35" s="21"/>
      <c r="O35" s="96"/>
      <c r="P35" s="75">
        <f t="shared" si="0"/>
        <v>0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/>
      <c r="F36" s="21"/>
      <c r="G36" s="21"/>
      <c r="H36" s="116"/>
      <c r="I36" s="21"/>
      <c r="J36" s="21"/>
      <c r="K36" s="21"/>
      <c r="L36" s="21"/>
      <c r="M36" s="21"/>
      <c r="N36" s="21"/>
      <c r="O36" s="96"/>
      <c r="P36" s="75">
        <f t="shared" si="0"/>
        <v>0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116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19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114"/>
      <c r="I39" s="19"/>
      <c r="J39" s="3"/>
      <c r="K39" s="19"/>
      <c r="L39" s="19"/>
      <c r="M39" s="19"/>
      <c r="N39" s="19"/>
      <c r="O39" s="94"/>
      <c r="P39" s="68">
        <f t="shared" si="0"/>
        <v>0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35.700000000000003</v>
      </c>
      <c r="E40" s="7">
        <v>29.9</v>
      </c>
      <c r="F40" s="7">
        <v>26.9</v>
      </c>
      <c r="G40" s="7">
        <v>24.7</v>
      </c>
      <c r="H40" s="120">
        <v>24.1</v>
      </c>
      <c r="I40" s="7">
        <v>24.8</v>
      </c>
      <c r="J40" s="7">
        <v>26</v>
      </c>
      <c r="K40" s="7">
        <v>24.7</v>
      </c>
      <c r="L40" s="7">
        <v>24.3</v>
      </c>
      <c r="M40" s="7">
        <v>27.9</v>
      </c>
      <c r="N40" s="7">
        <v>27.5</v>
      </c>
      <c r="O40" s="100">
        <v>25.5</v>
      </c>
      <c r="P40" s="76">
        <f>IF(MAXA(D40:O40)=0,H40,MAXA(D40:O40))</f>
        <v>35.700000000000003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/>
      <c r="F41" s="7"/>
      <c r="G41" s="7"/>
      <c r="H41" s="120"/>
      <c r="I41" s="7"/>
      <c r="J41" s="7"/>
      <c r="K41" s="7"/>
      <c r="L41" s="7"/>
      <c r="M41" s="7"/>
      <c r="N41" s="7"/>
      <c r="O41" s="100"/>
      <c r="P41" s="76">
        <f t="shared" ref="P41:P42" si="1">IF(MAXA(D41:O41)=0,H41,MAXA(D41:O41))</f>
        <v>0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/>
      <c r="F42" s="5"/>
      <c r="G42" s="5"/>
      <c r="H42" s="121"/>
      <c r="I42" s="5"/>
      <c r="J42" s="5"/>
      <c r="K42" s="5"/>
      <c r="L42" s="5"/>
      <c r="M42" s="5"/>
      <c r="N42" s="5"/>
      <c r="O42" s="101"/>
      <c r="P42" s="78">
        <f t="shared" si="1"/>
        <v>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116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122"/>
      <c r="I44" s="23"/>
      <c r="J44" s="3"/>
      <c r="K44" s="23"/>
      <c r="L44" s="23"/>
      <c r="M44" s="23"/>
      <c r="N44" s="23"/>
      <c r="O44" s="102"/>
      <c r="P44" s="87">
        <f t="shared" si="0"/>
        <v>0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122"/>
      <c r="I45" s="23"/>
      <c r="J45" s="3"/>
      <c r="K45" s="23"/>
      <c r="L45" s="23"/>
      <c r="M45" s="23"/>
      <c r="N45" s="23"/>
      <c r="O45" s="102"/>
      <c r="P45" s="87">
        <f t="shared" si="0"/>
        <v>0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/>
      <c r="F46" s="19"/>
      <c r="G46" s="19"/>
      <c r="H46" s="114"/>
      <c r="I46" s="19"/>
      <c r="J46" s="3"/>
      <c r="K46" s="19"/>
      <c r="L46" s="19"/>
      <c r="M46" s="19"/>
      <c r="N46" s="19"/>
      <c r="O46" s="94"/>
      <c r="P46" s="68">
        <f t="shared" si="0"/>
        <v>0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12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120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7.1</v>
      </c>
      <c r="F49" s="7">
        <v>7.2</v>
      </c>
      <c r="G49" s="7">
        <v>7.4</v>
      </c>
      <c r="H49" s="120">
        <v>7.6</v>
      </c>
      <c r="I49" s="7">
        <v>7.6</v>
      </c>
      <c r="J49" s="7">
        <v>7.4</v>
      </c>
      <c r="K49" s="7">
        <v>7.3</v>
      </c>
      <c r="L49" s="7">
        <v>7.3</v>
      </c>
      <c r="M49" s="7">
        <v>7.3</v>
      </c>
      <c r="N49" s="7">
        <v>7.1</v>
      </c>
      <c r="O49" s="100">
        <v>7.2</v>
      </c>
      <c r="P49" s="76">
        <f t="shared" si="0"/>
        <v>7.6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111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111" t="s">
        <v>58</v>
      </c>
      <c r="I51" s="3" t="s">
        <v>58</v>
      </c>
      <c r="J51" s="3" t="s">
        <v>58</v>
      </c>
      <c r="K51" s="3" t="s">
        <v>58</v>
      </c>
      <c r="L51" s="3" t="s">
        <v>123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77" t="s">
        <v>64</v>
      </c>
      <c r="F52" s="77" t="s">
        <v>64</v>
      </c>
      <c r="G52" s="77" t="s">
        <v>64</v>
      </c>
      <c r="H52" s="123" t="s">
        <v>64</v>
      </c>
      <c r="I52" s="77">
        <v>1</v>
      </c>
      <c r="J52" s="77" t="s">
        <v>64</v>
      </c>
      <c r="K52" s="77" t="s">
        <v>64</v>
      </c>
      <c r="L52" s="77">
        <v>1</v>
      </c>
      <c r="M52" s="77" t="s">
        <v>64</v>
      </c>
      <c r="N52" s="77" t="s">
        <v>64</v>
      </c>
      <c r="O52" s="90" t="s">
        <v>64</v>
      </c>
      <c r="P52" s="78">
        <f t="shared" si="0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70" t="s">
        <v>65</v>
      </c>
      <c r="G53" s="70" t="s">
        <v>65</v>
      </c>
      <c r="H53" s="124">
        <v>0.1</v>
      </c>
      <c r="I53" s="70">
        <v>0.1</v>
      </c>
      <c r="J53" s="70">
        <v>0.1</v>
      </c>
      <c r="K53" s="70" t="s">
        <v>65</v>
      </c>
      <c r="L53" s="70">
        <v>0.2</v>
      </c>
      <c r="M53" s="70" t="s">
        <v>65</v>
      </c>
      <c r="N53" s="70" t="s">
        <v>65</v>
      </c>
      <c r="O53" s="103" t="s">
        <v>65</v>
      </c>
      <c r="P53" s="71">
        <f t="shared" si="0"/>
        <v>0.2</v>
      </c>
    </row>
  </sheetData>
  <mergeCells count="2">
    <mergeCell ref="A1:C1"/>
    <mergeCell ref="D1:E1"/>
  </mergeCells>
  <phoneticPr fontId="2"/>
  <conditionalFormatting sqref="P3:P53">
    <cfRule type="cellIs" dxfId="23" priority="2" stopIfTrue="1" operator="equal">
      <formula>0</formula>
    </cfRule>
  </conditionalFormatting>
  <dataValidations count="1">
    <dataValidation type="list" allowBlank="1" showInputMessage="1" showErrorMessage="1" sqref="D4:O4 D50:O51" xr:uid="{283F8DE7-8FAF-4104-8015-158253B3947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F6D4-CC96-4028-BE76-BDBE9D4C5EFB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124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10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111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112"/>
      <c r="I5" s="17"/>
      <c r="J5" s="3"/>
      <c r="K5" s="17"/>
      <c r="L5" s="17"/>
      <c r="M5" s="17"/>
      <c r="N5" s="17"/>
      <c r="O5" s="92"/>
      <c r="P5" s="85">
        <f>IF(MAXA(D5:O5)=0,H5,MAXA(D5:O5))</f>
        <v>0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13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14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14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14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/>
      <c r="F10" s="19"/>
      <c r="G10" s="19"/>
      <c r="H10" s="114"/>
      <c r="I10" s="19"/>
      <c r="J10" s="3"/>
      <c r="K10" s="19"/>
      <c r="L10" s="19"/>
      <c r="M10" s="19"/>
      <c r="N10" s="19"/>
      <c r="O10" s="94"/>
      <c r="P10" s="68">
        <f t="shared" si="0"/>
        <v>0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/>
      <c r="F11" s="19"/>
      <c r="G11" s="19"/>
      <c r="H11" s="114"/>
      <c r="I11" s="19"/>
      <c r="J11" s="3"/>
      <c r="K11" s="19"/>
      <c r="L11" s="19"/>
      <c r="M11" s="19"/>
      <c r="N11" s="19"/>
      <c r="O11" s="94"/>
      <c r="P11" s="68">
        <f>IF(MAXA(D11:O11)=0,H11,MAXA(D11:O11))</f>
        <v>0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/>
      <c r="F12" s="19"/>
      <c r="G12" s="19"/>
      <c r="H12" s="114"/>
      <c r="I12" s="19"/>
      <c r="J12" s="3"/>
      <c r="K12" s="19"/>
      <c r="L12" s="19"/>
      <c r="M12" s="19"/>
      <c r="N12" s="19"/>
      <c r="O12" s="94"/>
      <c r="P12" s="68">
        <f>IF(MAXA(D12:O12)=0,H12,MAXA(D12:O12))</f>
        <v>0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/>
      <c r="F13" s="73"/>
      <c r="G13" s="73"/>
      <c r="H13" s="115"/>
      <c r="I13" s="73"/>
      <c r="J13" s="73"/>
      <c r="K13" s="73"/>
      <c r="L13" s="73"/>
      <c r="M13" s="73"/>
      <c r="N13" s="73"/>
      <c r="O13" s="95"/>
      <c r="P13" s="75">
        <f t="shared" si="0"/>
        <v>0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/>
      <c r="F14" s="73"/>
      <c r="G14" s="73"/>
      <c r="H14" s="115"/>
      <c r="I14" s="73"/>
      <c r="J14" s="73"/>
      <c r="K14" s="73"/>
      <c r="L14" s="73"/>
      <c r="M14" s="73"/>
      <c r="N14" s="73"/>
      <c r="O14" s="95"/>
      <c r="P14" s="75">
        <f t="shared" si="0"/>
        <v>0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/>
      <c r="F15" s="73"/>
      <c r="G15" s="73"/>
      <c r="H15" s="115"/>
      <c r="I15" s="73"/>
      <c r="J15" s="73"/>
      <c r="K15" s="73"/>
      <c r="L15" s="73"/>
      <c r="M15" s="73"/>
      <c r="N15" s="73"/>
      <c r="O15" s="95"/>
      <c r="P15" s="75">
        <f t="shared" si="0"/>
        <v>0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12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14"/>
      <c r="I17" s="19"/>
      <c r="J17" s="3"/>
      <c r="K17" s="19"/>
      <c r="L17" s="19"/>
      <c r="M17" s="19"/>
      <c r="N17" s="19"/>
      <c r="O17" s="94"/>
      <c r="P17" s="68">
        <f t="shared" si="0"/>
        <v>0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114"/>
      <c r="I18" s="19"/>
      <c r="J18" s="3"/>
      <c r="K18" s="19"/>
      <c r="L18" s="19"/>
      <c r="M18" s="19"/>
      <c r="N18" s="19"/>
      <c r="O18" s="94"/>
      <c r="P18" s="68">
        <f t="shared" si="0"/>
        <v>0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14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12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14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14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/>
      <c r="F23" s="20"/>
      <c r="G23" s="20"/>
      <c r="H23" s="116"/>
      <c r="I23" s="20"/>
      <c r="J23" s="20"/>
      <c r="K23" s="73"/>
      <c r="L23" s="20"/>
      <c r="M23" s="20"/>
      <c r="N23" s="21"/>
      <c r="O23" s="96"/>
      <c r="P23" s="56">
        <f t="shared" si="0"/>
        <v>0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/>
      <c r="F24" s="19"/>
      <c r="G24" s="19"/>
      <c r="H24" s="114"/>
      <c r="I24" s="19"/>
      <c r="J24" s="3"/>
      <c r="K24" s="19"/>
      <c r="L24" s="19"/>
      <c r="M24" s="19"/>
      <c r="N24" s="19"/>
      <c r="O24" s="94"/>
      <c r="P24" s="68">
        <f t="shared" si="0"/>
        <v>0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/>
      <c r="F25" s="19"/>
      <c r="G25" s="19"/>
      <c r="H25" s="114"/>
      <c r="I25" s="19"/>
      <c r="J25" s="3"/>
      <c r="K25" s="19"/>
      <c r="L25" s="19"/>
      <c r="M25" s="19"/>
      <c r="N25" s="19"/>
      <c r="O25" s="94"/>
      <c r="P25" s="68">
        <f t="shared" si="0"/>
        <v>0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/>
      <c r="F26" s="19"/>
      <c r="G26" s="19"/>
      <c r="H26" s="114"/>
      <c r="I26" s="19"/>
      <c r="J26" s="3"/>
      <c r="K26" s="19"/>
      <c r="L26" s="19"/>
      <c r="M26" s="19"/>
      <c r="N26" s="19"/>
      <c r="O26" s="94"/>
      <c r="P26" s="68">
        <f t="shared" si="0"/>
        <v>0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/>
      <c r="F27" s="19"/>
      <c r="G27" s="24"/>
      <c r="H27" s="117"/>
      <c r="I27" s="24"/>
      <c r="J27" s="3"/>
      <c r="K27" s="72"/>
      <c r="L27" s="19"/>
      <c r="M27" s="24"/>
      <c r="N27" s="72"/>
      <c r="O27" s="97"/>
      <c r="P27" s="56">
        <f t="shared" si="0"/>
        <v>0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/>
      <c r="F28" s="19"/>
      <c r="G28" s="19"/>
      <c r="H28" s="114"/>
      <c r="I28" s="19"/>
      <c r="J28" s="3"/>
      <c r="K28" s="19"/>
      <c r="L28" s="19"/>
      <c r="M28" s="19"/>
      <c r="N28" s="19"/>
      <c r="O28" s="94"/>
      <c r="P28" s="68">
        <f t="shared" si="0"/>
        <v>0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/>
      <c r="F29" s="19"/>
      <c r="G29" s="24"/>
      <c r="H29" s="117"/>
      <c r="I29" s="24"/>
      <c r="J29" s="3"/>
      <c r="K29" s="72"/>
      <c r="L29" s="24"/>
      <c r="M29" s="24"/>
      <c r="N29" s="72"/>
      <c r="O29" s="97"/>
      <c r="P29" s="56">
        <f t="shared" si="0"/>
        <v>0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/>
      <c r="F30" s="19"/>
      <c r="G30" s="19"/>
      <c r="H30" s="114"/>
      <c r="I30" s="19"/>
      <c r="J30" s="19"/>
      <c r="K30" s="19"/>
      <c r="L30" s="19"/>
      <c r="M30" s="19"/>
      <c r="N30" s="19"/>
      <c r="O30" s="94"/>
      <c r="P30" s="68">
        <f t="shared" si="0"/>
        <v>0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/>
      <c r="F31" s="19"/>
      <c r="G31" s="19"/>
      <c r="H31" s="117"/>
      <c r="I31" s="40"/>
      <c r="J31" s="40"/>
      <c r="K31" s="19"/>
      <c r="L31" s="40"/>
      <c r="M31" s="40"/>
      <c r="N31" s="19"/>
      <c r="O31" s="97"/>
      <c r="P31" s="68">
        <f t="shared" si="0"/>
        <v>0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/>
      <c r="F32" s="19"/>
      <c r="G32" s="19"/>
      <c r="H32" s="114"/>
      <c r="I32" s="19"/>
      <c r="J32" s="3"/>
      <c r="K32" s="19"/>
      <c r="L32" s="24"/>
      <c r="M32" s="19"/>
      <c r="N32" s="19"/>
      <c r="O32" s="94"/>
      <c r="P32" s="68">
        <f t="shared" si="0"/>
        <v>0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/>
      <c r="F33" s="19"/>
      <c r="G33" s="19"/>
      <c r="H33" s="114"/>
      <c r="I33" s="19"/>
      <c r="J33" s="3"/>
      <c r="K33" s="19"/>
      <c r="L33" s="19"/>
      <c r="M33" s="19"/>
      <c r="N33" s="19"/>
      <c r="O33" s="94"/>
      <c r="P33" s="68">
        <f t="shared" si="0"/>
        <v>0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/>
      <c r="F34" s="40"/>
      <c r="G34" s="40"/>
      <c r="H34" s="118"/>
      <c r="I34" s="40"/>
      <c r="J34" s="40"/>
      <c r="K34" s="19"/>
      <c r="L34" s="40"/>
      <c r="M34" s="40"/>
      <c r="N34" s="72"/>
      <c r="O34" s="98"/>
      <c r="P34" s="62">
        <f t="shared" si="0"/>
        <v>0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/>
      <c r="F35" s="21"/>
      <c r="G35" s="21"/>
      <c r="H35" s="116"/>
      <c r="I35" s="21"/>
      <c r="J35" s="21"/>
      <c r="K35" s="21"/>
      <c r="L35" s="21"/>
      <c r="M35" s="21"/>
      <c r="N35" s="21"/>
      <c r="O35" s="96"/>
      <c r="P35" s="75">
        <f t="shared" si="0"/>
        <v>0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/>
      <c r="F36" s="21"/>
      <c r="G36" s="21"/>
      <c r="H36" s="116"/>
      <c r="I36" s="21"/>
      <c r="J36" s="21"/>
      <c r="K36" s="21"/>
      <c r="L36" s="21"/>
      <c r="M36" s="21"/>
      <c r="N36" s="21"/>
      <c r="O36" s="96"/>
      <c r="P36" s="75">
        <f t="shared" si="0"/>
        <v>0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116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19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114"/>
      <c r="I39" s="19"/>
      <c r="J39" s="3"/>
      <c r="K39" s="19"/>
      <c r="L39" s="19"/>
      <c r="M39" s="19"/>
      <c r="N39" s="19"/>
      <c r="O39" s="94"/>
      <c r="P39" s="68">
        <f t="shared" si="0"/>
        <v>0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35.299999999999997</v>
      </c>
      <c r="E40" s="7">
        <v>29.4</v>
      </c>
      <c r="F40" s="7">
        <v>26.1</v>
      </c>
      <c r="G40" s="7">
        <v>24.2</v>
      </c>
      <c r="H40" s="120">
        <v>23.9</v>
      </c>
      <c r="I40" s="7">
        <v>24.9</v>
      </c>
      <c r="J40" s="7">
        <v>24.9</v>
      </c>
      <c r="K40" s="7">
        <v>24.7</v>
      </c>
      <c r="L40" s="7">
        <v>24.2</v>
      </c>
      <c r="M40" s="7">
        <v>29.3</v>
      </c>
      <c r="N40" s="7">
        <v>27</v>
      </c>
      <c r="O40" s="100">
        <v>25.1</v>
      </c>
      <c r="P40" s="76">
        <f>IF(MAXA(D40:O40)=0,H40,MAXA(D40:O40))</f>
        <v>35.299999999999997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/>
      <c r="F41" s="7"/>
      <c r="G41" s="7"/>
      <c r="H41" s="120"/>
      <c r="I41" s="7"/>
      <c r="J41" s="7"/>
      <c r="K41" s="7"/>
      <c r="L41" s="7"/>
      <c r="M41" s="7"/>
      <c r="N41" s="7"/>
      <c r="O41" s="100"/>
      <c r="P41" s="76">
        <f t="shared" ref="P41:P42" si="1">IF(MAXA(D41:O41)=0,H41,MAXA(D41:O41))</f>
        <v>0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/>
      <c r="F42" s="5"/>
      <c r="G42" s="5"/>
      <c r="H42" s="121"/>
      <c r="I42" s="5"/>
      <c r="J42" s="5"/>
      <c r="K42" s="5"/>
      <c r="L42" s="5"/>
      <c r="M42" s="5"/>
      <c r="N42" s="5"/>
      <c r="O42" s="101"/>
      <c r="P42" s="78">
        <f t="shared" si="1"/>
        <v>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116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122"/>
      <c r="I44" s="23"/>
      <c r="J44" s="3"/>
      <c r="K44" s="23"/>
      <c r="L44" s="23"/>
      <c r="M44" s="23"/>
      <c r="N44" s="23"/>
      <c r="O44" s="102"/>
      <c r="P44" s="87">
        <f t="shared" si="0"/>
        <v>0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122"/>
      <c r="I45" s="23"/>
      <c r="J45" s="3"/>
      <c r="K45" s="23"/>
      <c r="L45" s="23"/>
      <c r="M45" s="23"/>
      <c r="N45" s="23"/>
      <c r="O45" s="102"/>
      <c r="P45" s="87">
        <f t="shared" si="0"/>
        <v>0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/>
      <c r="F46" s="19"/>
      <c r="G46" s="19"/>
      <c r="H46" s="114"/>
      <c r="I46" s="19"/>
      <c r="J46" s="3"/>
      <c r="K46" s="19"/>
      <c r="L46" s="19"/>
      <c r="M46" s="19"/>
      <c r="N46" s="19"/>
      <c r="O46" s="94"/>
      <c r="P46" s="68">
        <f t="shared" si="0"/>
        <v>0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12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120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</v>
      </c>
      <c r="F49" s="7">
        <v>7.1</v>
      </c>
      <c r="G49" s="7">
        <v>7.1</v>
      </c>
      <c r="H49" s="120">
        <v>7.1</v>
      </c>
      <c r="I49" s="7">
        <v>7.2</v>
      </c>
      <c r="J49" s="7">
        <v>7.1</v>
      </c>
      <c r="K49" s="7">
        <v>7.1</v>
      </c>
      <c r="L49" s="7">
        <v>7.1</v>
      </c>
      <c r="M49" s="7">
        <v>7.1</v>
      </c>
      <c r="N49" s="7">
        <v>7</v>
      </c>
      <c r="O49" s="100">
        <v>7</v>
      </c>
      <c r="P49" s="76">
        <f t="shared" si="0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111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111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123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124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22" priority="2" stopIfTrue="1" operator="equal">
      <formula>0</formula>
    </cfRule>
  </conditionalFormatting>
  <dataValidations count="1">
    <dataValidation type="list" allowBlank="1" showInputMessage="1" showErrorMessage="1" sqref="D4:O4 D50:O51" xr:uid="{B447CAC1-B3FF-4EB3-A7C9-925ED1104FD0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3A04-3A9C-48D7-AFBB-8F50682833E4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118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</v>
      </c>
      <c r="F13" s="73"/>
      <c r="G13" s="73"/>
      <c r="H13" s="73">
        <v>1.3</v>
      </c>
      <c r="I13" s="73"/>
      <c r="J13" s="73"/>
      <c r="K13" s="73">
        <v>1.2</v>
      </c>
      <c r="L13" s="73"/>
      <c r="M13" s="73"/>
      <c r="N13" s="73">
        <v>1</v>
      </c>
      <c r="O13" s="95"/>
      <c r="P13" s="75">
        <f t="shared" si="0"/>
        <v>1.3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0.08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0.12</v>
      </c>
      <c r="F15" s="73"/>
      <c r="G15" s="73"/>
      <c r="H15" s="73">
        <v>0.12</v>
      </c>
      <c r="I15" s="73"/>
      <c r="J15" s="73"/>
      <c r="K15" s="73">
        <v>0.12</v>
      </c>
      <c r="L15" s="73"/>
      <c r="M15" s="73"/>
      <c r="N15" s="73">
        <v>0.12</v>
      </c>
      <c r="O15" s="95"/>
      <c r="P15" s="75">
        <f t="shared" si="0"/>
        <v>0.12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0.06</v>
      </c>
      <c r="F23" s="20"/>
      <c r="G23" s="20"/>
      <c r="H23" s="73">
        <v>0.14000000000000001</v>
      </c>
      <c r="I23" s="20"/>
      <c r="J23" s="20"/>
      <c r="K23" s="73">
        <v>0.1</v>
      </c>
      <c r="L23" s="20"/>
      <c r="M23" s="20"/>
      <c r="N23" s="73">
        <v>0.06</v>
      </c>
      <c r="O23" s="96"/>
      <c r="P23" s="56">
        <f t="shared" si="0"/>
        <v>0.14000000000000001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2E-3</v>
      </c>
      <c r="L27" s="19"/>
      <c r="M27" s="24"/>
      <c r="N27" s="72">
        <v>2E-3</v>
      </c>
      <c r="O27" s="97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8.9999999999999993E-3</v>
      </c>
      <c r="F29" s="19"/>
      <c r="G29" s="24"/>
      <c r="H29" s="72">
        <v>1.2999999999999999E-2</v>
      </c>
      <c r="I29" s="24"/>
      <c r="J29" s="3"/>
      <c r="K29" s="72">
        <v>5.0000000000000001E-3</v>
      </c>
      <c r="L29" s="24"/>
      <c r="M29" s="24"/>
      <c r="N29" s="72">
        <v>5.0000000000000001E-3</v>
      </c>
      <c r="O29" s="97"/>
      <c r="P29" s="56">
        <f t="shared" si="0"/>
        <v>1.2999999999999999E-2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1E-3</v>
      </c>
      <c r="F31" s="19"/>
      <c r="G31" s="19"/>
      <c r="H31" s="72">
        <v>1E-3</v>
      </c>
      <c r="I31" s="40"/>
      <c r="J31" s="40"/>
      <c r="K31" s="72" t="s">
        <v>68</v>
      </c>
      <c r="L31" s="40"/>
      <c r="M31" s="40"/>
      <c r="N31" s="19" t="s">
        <v>68</v>
      </c>
      <c r="O31" s="97"/>
      <c r="P31" s="68">
        <f t="shared" si="0"/>
        <v>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5.0000000000000001E-3</v>
      </c>
      <c r="F32" s="19"/>
      <c r="G32" s="19"/>
      <c r="H32" s="72">
        <v>8.0000000000000002E-3</v>
      </c>
      <c r="I32" s="19"/>
      <c r="J32" s="3"/>
      <c r="K32" s="72">
        <v>3.0000000000000001E-3</v>
      </c>
      <c r="L32" s="24"/>
      <c r="M32" s="19"/>
      <c r="N32" s="72">
        <v>3.0000000000000001E-3</v>
      </c>
      <c r="O32" s="94"/>
      <c r="P32" s="68">
        <f t="shared" si="0"/>
        <v>8.0000000000000002E-3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1.7999999999999999E-2</v>
      </c>
      <c r="F34" s="40"/>
      <c r="G34" s="40"/>
      <c r="H34" s="72">
        <v>1.7000000000000001E-2</v>
      </c>
      <c r="I34" s="40"/>
      <c r="J34" s="40"/>
      <c r="K34" s="72">
        <v>1.0999999999999999E-2</v>
      </c>
      <c r="L34" s="40"/>
      <c r="M34" s="40"/>
      <c r="N34" s="72">
        <v>2.1000000000000001E-2</v>
      </c>
      <c r="O34" s="98"/>
      <c r="P34" s="62">
        <f t="shared" si="0"/>
        <v>2.1000000000000001E-2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36.1</v>
      </c>
      <c r="E40" s="7">
        <v>29.8</v>
      </c>
      <c r="F40" s="7">
        <v>26.3</v>
      </c>
      <c r="G40" s="7">
        <v>24.5</v>
      </c>
      <c r="H40" s="7">
        <v>24</v>
      </c>
      <c r="I40" s="7">
        <v>25.1</v>
      </c>
      <c r="J40" s="7">
        <v>25.7</v>
      </c>
      <c r="K40" s="7">
        <v>25.1</v>
      </c>
      <c r="L40" s="7">
        <v>24.6</v>
      </c>
      <c r="M40" s="7">
        <v>29.8</v>
      </c>
      <c r="N40" s="7">
        <v>27.2</v>
      </c>
      <c r="O40" s="100">
        <v>25.5</v>
      </c>
      <c r="P40" s="76">
        <f>IF(MAXA(D40:O40)=0,H40,MAXA(D40:O40))</f>
        <v>36.1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86.8</v>
      </c>
      <c r="F41" s="7"/>
      <c r="G41" s="7"/>
      <c r="H41" s="7">
        <v>87.2</v>
      </c>
      <c r="I41" s="7"/>
      <c r="J41" s="7"/>
      <c r="K41" s="7">
        <v>89</v>
      </c>
      <c r="L41" s="7"/>
      <c r="M41" s="7"/>
      <c r="N41" s="7">
        <v>84.2</v>
      </c>
      <c r="O41" s="100"/>
      <c r="P41" s="76">
        <f t="shared" ref="P41:P42" si="1">IF(MAXA(D41:O41)=0,H41,MAXA(D41:O41))</f>
        <v>89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168</v>
      </c>
      <c r="F42" s="5"/>
      <c r="G42" s="5"/>
      <c r="H42" s="77">
        <v>156</v>
      </c>
      <c r="I42" s="5"/>
      <c r="J42" s="5"/>
      <c r="K42" s="5">
        <v>150</v>
      </c>
      <c r="L42" s="5"/>
      <c r="M42" s="5"/>
      <c r="N42" s="5">
        <v>152</v>
      </c>
      <c r="O42" s="101"/>
      <c r="P42" s="78">
        <f t="shared" si="1"/>
        <v>168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61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7.1</v>
      </c>
      <c r="F49" s="7">
        <v>7.1</v>
      </c>
      <c r="G49" s="7">
        <v>7.1</v>
      </c>
      <c r="H49" s="7">
        <v>7.2</v>
      </c>
      <c r="I49" s="7">
        <v>7.4</v>
      </c>
      <c r="J49" s="7">
        <v>7.2</v>
      </c>
      <c r="K49" s="7">
        <v>7.3</v>
      </c>
      <c r="L49" s="7">
        <v>7.1</v>
      </c>
      <c r="M49" s="7">
        <v>7.2</v>
      </c>
      <c r="N49" s="7">
        <v>7.1</v>
      </c>
      <c r="O49" s="100">
        <v>7.2</v>
      </c>
      <c r="P49" s="76">
        <f t="shared" si="0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70">
        <v>0.1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>
        <f t="shared" si="0"/>
        <v>0.1</v>
      </c>
    </row>
  </sheetData>
  <mergeCells count="2">
    <mergeCell ref="A1:C1"/>
    <mergeCell ref="D1:E1"/>
  </mergeCells>
  <phoneticPr fontId="2"/>
  <conditionalFormatting sqref="P3:P53">
    <cfRule type="cellIs" dxfId="21" priority="2" stopIfTrue="1" operator="equal">
      <formula>0</formula>
    </cfRule>
  </conditionalFormatting>
  <dataValidations count="1">
    <dataValidation type="list" allowBlank="1" showInputMessage="1" showErrorMessage="1" sqref="D4:O4 D50:O51" xr:uid="{0F1C43C4-2AA2-45A1-9E67-16FBC6C33A3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5DBB-AEB0-47D4-98AF-9080A50E3B4A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129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0.54</v>
      </c>
      <c r="F13" s="73"/>
      <c r="G13" s="73"/>
      <c r="H13" s="73">
        <v>0.52</v>
      </c>
      <c r="I13" s="73"/>
      <c r="J13" s="73"/>
      <c r="K13" s="73">
        <v>0.38</v>
      </c>
      <c r="L13" s="73"/>
      <c r="M13" s="73"/>
      <c r="N13" s="73">
        <v>0.44</v>
      </c>
      <c r="O13" s="95"/>
      <c r="P13" s="75">
        <f t="shared" si="0"/>
        <v>0.54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0.1</v>
      </c>
      <c r="O14" s="95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0.09</v>
      </c>
      <c r="F15" s="73"/>
      <c r="G15" s="73"/>
      <c r="H15" s="73">
        <v>0.09</v>
      </c>
      <c r="I15" s="73"/>
      <c r="J15" s="73"/>
      <c r="K15" s="73">
        <v>0.1</v>
      </c>
      <c r="L15" s="73"/>
      <c r="M15" s="73"/>
      <c r="N15" s="73">
        <v>0.08</v>
      </c>
      <c r="O15" s="95"/>
      <c r="P15" s="75">
        <f t="shared" si="0"/>
        <v>0.1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7.0000000000000007E-2</v>
      </c>
      <c r="I23" s="20"/>
      <c r="J23" s="20"/>
      <c r="K23" s="73">
        <v>0.08</v>
      </c>
      <c r="L23" s="20"/>
      <c r="M23" s="20"/>
      <c r="N23" s="21" t="s">
        <v>73</v>
      </c>
      <c r="O23" s="96"/>
      <c r="P23" s="56">
        <f t="shared" si="0"/>
        <v>0.08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>
        <v>2E-3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68</v>
      </c>
      <c r="F29" s="19"/>
      <c r="G29" s="24"/>
      <c r="H29" s="72">
        <v>3.0000000000000001E-3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>
        <v>1E-3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1.2E-2</v>
      </c>
      <c r="F34" s="40"/>
      <c r="G34" s="40"/>
      <c r="H34" s="72">
        <v>2.8000000000000001E-2</v>
      </c>
      <c r="I34" s="40"/>
      <c r="J34" s="40"/>
      <c r="K34" s="72">
        <v>1.7999999999999999E-2</v>
      </c>
      <c r="L34" s="40"/>
      <c r="M34" s="40"/>
      <c r="N34" s="72">
        <v>6.0000000000000001E-3</v>
      </c>
      <c r="O34" s="98"/>
      <c r="P34" s="62">
        <f t="shared" si="0"/>
        <v>2.8000000000000001E-2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>
        <v>0.05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73">
        <v>0.05</v>
      </c>
      <c r="O36" s="96"/>
      <c r="P36" s="75">
        <f t="shared" si="0"/>
        <v>0.05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7.7</v>
      </c>
      <c r="E40" s="7">
        <v>7.2</v>
      </c>
      <c r="F40" s="7">
        <v>7.1</v>
      </c>
      <c r="G40" s="7">
        <v>6.6</v>
      </c>
      <c r="H40" s="7">
        <v>6.2</v>
      </c>
      <c r="I40" s="7">
        <v>7.1</v>
      </c>
      <c r="J40" s="7">
        <v>7</v>
      </c>
      <c r="K40" s="7">
        <v>7.4</v>
      </c>
      <c r="L40" s="7">
        <v>7.5</v>
      </c>
      <c r="M40" s="7">
        <v>8</v>
      </c>
      <c r="N40" s="7">
        <v>8.1999999999999993</v>
      </c>
      <c r="O40" s="100">
        <v>7.9</v>
      </c>
      <c r="P40" s="76">
        <f>IF(MAXA(D40:O40)=0,H40,MAXA(D40:O40))</f>
        <v>8.1999999999999993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29.8</v>
      </c>
      <c r="F41" s="7"/>
      <c r="G41" s="7"/>
      <c r="H41" s="7">
        <v>38</v>
      </c>
      <c r="I41" s="7"/>
      <c r="J41" s="7"/>
      <c r="K41" s="7">
        <v>31.9</v>
      </c>
      <c r="L41" s="7"/>
      <c r="M41" s="7"/>
      <c r="N41" s="7">
        <v>29.9</v>
      </c>
      <c r="O41" s="100"/>
      <c r="P41" s="76">
        <f t="shared" ref="P41:P42" si="1">IF(MAXA(D41:O41)=0,H41,MAXA(D41:O41))</f>
        <v>38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52</v>
      </c>
      <c r="F42" s="5"/>
      <c r="G42" s="5"/>
      <c r="H42" s="77">
        <v>76</v>
      </c>
      <c r="I42" s="5"/>
      <c r="J42" s="5"/>
      <c r="K42" s="5">
        <v>58</v>
      </c>
      <c r="L42" s="5"/>
      <c r="M42" s="5"/>
      <c r="N42" s="5">
        <v>68</v>
      </c>
      <c r="O42" s="101"/>
      <c r="P42" s="78">
        <f t="shared" si="1"/>
        <v>76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6.8</v>
      </c>
      <c r="E49" s="7">
        <v>6.9</v>
      </c>
      <c r="F49" s="7">
        <v>6.8</v>
      </c>
      <c r="G49" s="7">
        <v>6.8</v>
      </c>
      <c r="H49" s="7">
        <v>6.9</v>
      </c>
      <c r="I49" s="7">
        <v>6.7</v>
      </c>
      <c r="J49" s="7">
        <v>6.7</v>
      </c>
      <c r="K49" s="7">
        <v>6.8</v>
      </c>
      <c r="L49" s="7">
        <v>6.8</v>
      </c>
      <c r="M49" s="7">
        <v>6.9</v>
      </c>
      <c r="N49" s="7">
        <v>6.7</v>
      </c>
      <c r="O49" s="100">
        <v>6.9</v>
      </c>
      <c r="P49" s="76">
        <f t="shared" si="0"/>
        <v>6.9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>
        <v>1</v>
      </c>
      <c r="P52" s="78">
        <f t="shared" si="0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>
        <v>0.4</v>
      </c>
      <c r="F53" s="67" t="s">
        <v>65</v>
      </c>
      <c r="G53" s="67" t="s">
        <v>65</v>
      </c>
      <c r="H53" s="70" t="s">
        <v>65</v>
      </c>
      <c r="I53" s="70">
        <v>0.1</v>
      </c>
      <c r="J53" s="70" t="s">
        <v>65</v>
      </c>
      <c r="K53" s="70" t="s">
        <v>65</v>
      </c>
      <c r="L53" s="70" t="s">
        <v>65</v>
      </c>
      <c r="M53" s="70" t="s">
        <v>65</v>
      </c>
      <c r="N53" s="70">
        <v>0.2</v>
      </c>
      <c r="O53" s="103">
        <v>0.2</v>
      </c>
      <c r="P53" s="71">
        <f t="shared" si="0"/>
        <v>0.4</v>
      </c>
    </row>
  </sheetData>
  <mergeCells count="2">
    <mergeCell ref="A1:C1"/>
    <mergeCell ref="D1:E1"/>
  </mergeCells>
  <phoneticPr fontId="2"/>
  <conditionalFormatting sqref="P3:P53">
    <cfRule type="cellIs" dxfId="20" priority="2" stopIfTrue="1" operator="equal">
      <formula>0</formula>
    </cfRule>
  </conditionalFormatting>
  <dataValidations count="1">
    <dataValidation type="list" allowBlank="1" showInputMessage="1" showErrorMessage="1" sqref="D4:O4 D50:O51" xr:uid="{BBBF7589-7331-4F1C-BFF4-E6C0B0361322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1037-C9A1-423A-82FB-963E9BB991A1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130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0.57999999999999996</v>
      </c>
      <c r="F13" s="73"/>
      <c r="G13" s="73"/>
      <c r="H13" s="73">
        <v>0.65</v>
      </c>
      <c r="I13" s="73"/>
      <c r="J13" s="73"/>
      <c r="K13" s="73">
        <v>0.51</v>
      </c>
      <c r="L13" s="73"/>
      <c r="M13" s="73"/>
      <c r="N13" s="73">
        <v>0.89</v>
      </c>
      <c r="O13" s="95"/>
      <c r="P13" s="75">
        <f t="shared" si="0"/>
        <v>0.89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0.11</v>
      </c>
      <c r="I14" s="73"/>
      <c r="J14" s="73"/>
      <c r="K14" s="73">
        <v>0.11</v>
      </c>
      <c r="L14" s="73"/>
      <c r="M14" s="73"/>
      <c r="N14" s="73">
        <v>0.09</v>
      </c>
      <c r="O14" s="95"/>
      <c r="P14" s="75">
        <f t="shared" si="0"/>
        <v>0.11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7.0000000000000007E-2</v>
      </c>
      <c r="F15" s="73"/>
      <c r="G15" s="73"/>
      <c r="H15" s="73">
        <v>7.0000000000000007E-2</v>
      </c>
      <c r="I15" s="73"/>
      <c r="J15" s="73"/>
      <c r="K15" s="73">
        <v>0.08</v>
      </c>
      <c r="L15" s="73"/>
      <c r="M15" s="73"/>
      <c r="N15" s="73">
        <v>0.06</v>
      </c>
      <c r="O15" s="95"/>
      <c r="P15" s="75">
        <f t="shared" si="0"/>
        <v>0.08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17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 t="s">
        <v>73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19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>
        <v>1E-3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24" t="s">
        <v>68</v>
      </c>
      <c r="F29" s="19"/>
      <c r="G29" s="24"/>
      <c r="H29" s="72">
        <v>2E-3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>
        <f t="shared" si="0"/>
        <v>2E-3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 t="s">
        <v>68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 t="str">
        <f t="shared" si="0"/>
        <v>0.001未満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>
        <v>1E-3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7.7</v>
      </c>
      <c r="E40" s="7">
        <v>7.5</v>
      </c>
      <c r="F40" s="7">
        <v>7.6</v>
      </c>
      <c r="G40" s="7">
        <v>7.5</v>
      </c>
      <c r="H40" s="7">
        <v>7.4</v>
      </c>
      <c r="I40" s="7">
        <v>6.9</v>
      </c>
      <c r="J40" s="7">
        <v>6.9</v>
      </c>
      <c r="K40" s="7">
        <v>7</v>
      </c>
      <c r="L40" s="7">
        <v>6.8</v>
      </c>
      <c r="M40" s="7">
        <v>9.8000000000000007</v>
      </c>
      <c r="N40" s="7">
        <v>9.4</v>
      </c>
      <c r="O40" s="100">
        <v>8.8000000000000007</v>
      </c>
      <c r="P40" s="76">
        <f>IF(MAXA(D40:O40)=0,H40,MAXA(D40:O40))</f>
        <v>9.8000000000000007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57</v>
      </c>
      <c r="F41" s="7"/>
      <c r="G41" s="7"/>
      <c r="H41" s="7">
        <v>55.2</v>
      </c>
      <c r="I41" s="7"/>
      <c r="J41" s="7"/>
      <c r="K41" s="7">
        <v>51.6</v>
      </c>
      <c r="L41" s="7"/>
      <c r="M41" s="7"/>
      <c r="N41" s="7">
        <v>56.3</v>
      </c>
      <c r="O41" s="100"/>
      <c r="P41" s="76">
        <f t="shared" ref="P41:P42" si="1">IF(MAXA(D41:O41)=0,H41,MAXA(D41:O41))</f>
        <v>57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86</v>
      </c>
      <c r="F42" s="5"/>
      <c r="G42" s="5"/>
      <c r="H42" s="77">
        <v>78</v>
      </c>
      <c r="I42" s="5"/>
      <c r="J42" s="5"/>
      <c r="K42" s="5">
        <v>68</v>
      </c>
      <c r="L42" s="5"/>
      <c r="M42" s="5"/>
      <c r="N42" s="5">
        <v>90</v>
      </c>
      <c r="O42" s="101"/>
      <c r="P42" s="78">
        <f t="shared" si="1"/>
        <v>90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8" t="s">
        <v>63</v>
      </c>
      <c r="J48" s="7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7.2</v>
      </c>
      <c r="G49" s="7">
        <v>7.1</v>
      </c>
      <c r="H49" s="7">
        <v>7.2</v>
      </c>
      <c r="I49" s="7">
        <v>7.1</v>
      </c>
      <c r="J49" s="7">
        <v>7.1</v>
      </c>
      <c r="K49" s="7">
        <v>7.2</v>
      </c>
      <c r="L49" s="7">
        <v>7.1</v>
      </c>
      <c r="M49" s="7">
        <v>7.2</v>
      </c>
      <c r="N49" s="7">
        <v>7.1</v>
      </c>
      <c r="O49" s="100">
        <v>7.1</v>
      </c>
      <c r="P49" s="76">
        <f t="shared" si="0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9" priority="2" stopIfTrue="1" operator="equal">
      <formula>0</formula>
    </cfRule>
  </conditionalFormatting>
  <dataValidations count="1">
    <dataValidation type="list" allowBlank="1" showInputMessage="1" showErrorMessage="1" sqref="D4:O4 D50:O51" xr:uid="{F85EB709-E96E-4502-95B2-60621FA7F4D1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B651-B267-47E5-B3F6-1B0B00077908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131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2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1</v>
      </c>
      <c r="P3" s="79">
        <f>IF(MAXA(D3:O3)=0,H3,MAXA(D3:O3))</f>
        <v>2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0.32</v>
      </c>
      <c r="F13" s="73"/>
      <c r="G13" s="73"/>
      <c r="H13" s="73">
        <v>0.37</v>
      </c>
      <c r="I13" s="73"/>
      <c r="J13" s="73"/>
      <c r="K13" s="73">
        <v>0.37</v>
      </c>
      <c r="L13" s="73"/>
      <c r="M13" s="73"/>
      <c r="N13" s="73">
        <v>0.49</v>
      </c>
      <c r="O13" s="95"/>
      <c r="P13" s="75">
        <f t="shared" si="0"/>
        <v>0.49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126</v>
      </c>
      <c r="F14" s="73"/>
      <c r="G14" s="73"/>
      <c r="H14" s="73" t="s">
        <v>126</v>
      </c>
      <c r="I14" s="73"/>
      <c r="J14" s="73"/>
      <c r="K14" s="73" t="s">
        <v>126</v>
      </c>
      <c r="L14" s="73"/>
      <c r="M14" s="73"/>
      <c r="N14" s="73" t="s">
        <v>126</v>
      </c>
      <c r="O14" s="95"/>
      <c r="P14" s="75" t="str">
        <f t="shared" si="0"/>
        <v>0.05未満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0.09</v>
      </c>
      <c r="F15" s="73"/>
      <c r="G15" s="73"/>
      <c r="H15" s="73">
        <v>0.09</v>
      </c>
      <c r="I15" s="73"/>
      <c r="J15" s="73"/>
      <c r="K15" s="73">
        <v>0.14000000000000001</v>
      </c>
      <c r="L15" s="73"/>
      <c r="M15" s="73"/>
      <c r="N15" s="73">
        <v>7.0000000000000007E-2</v>
      </c>
      <c r="O15" s="95"/>
      <c r="P15" s="75">
        <f t="shared" si="0"/>
        <v>0.14000000000000001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0.17</v>
      </c>
      <c r="F23" s="20"/>
      <c r="G23" s="20"/>
      <c r="H23" s="73">
        <v>0.17</v>
      </c>
      <c r="I23" s="20"/>
      <c r="J23" s="20"/>
      <c r="K23" s="73" t="s">
        <v>73</v>
      </c>
      <c r="L23" s="20"/>
      <c r="M23" s="20"/>
      <c r="N23" s="73" t="s">
        <v>73</v>
      </c>
      <c r="O23" s="96"/>
      <c r="P23" s="56">
        <f t="shared" si="0"/>
        <v>0.17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1E-3</v>
      </c>
      <c r="F25" s="19"/>
      <c r="G25" s="19"/>
      <c r="H25" s="72">
        <v>4.0000000000000001E-3</v>
      </c>
      <c r="I25" s="19"/>
      <c r="J25" s="3"/>
      <c r="K25" s="72" t="s">
        <v>68</v>
      </c>
      <c r="L25" s="19"/>
      <c r="M25" s="19"/>
      <c r="N25" s="19" t="s">
        <v>68</v>
      </c>
      <c r="O25" s="94"/>
      <c r="P25" s="68">
        <f t="shared" si="0"/>
        <v>4.0000000000000001E-3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3.0000000000000001E-3</v>
      </c>
      <c r="I27" s="24"/>
      <c r="J27" s="3"/>
      <c r="K27" s="72" t="s">
        <v>68</v>
      </c>
      <c r="L27" s="19"/>
      <c r="M27" s="24"/>
      <c r="N27" s="72">
        <v>1E-3</v>
      </c>
      <c r="O27" s="97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5.0000000000000001E-3</v>
      </c>
      <c r="F29" s="19"/>
      <c r="G29" s="24"/>
      <c r="H29" s="72">
        <v>1.0999999999999999E-2</v>
      </c>
      <c r="I29" s="24"/>
      <c r="J29" s="3"/>
      <c r="K29" s="72" t="s">
        <v>68</v>
      </c>
      <c r="L29" s="24"/>
      <c r="M29" s="24"/>
      <c r="N29" s="72">
        <v>2E-3</v>
      </c>
      <c r="O29" s="97"/>
      <c r="P29" s="56">
        <f t="shared" si="0"/>
        <v>1.0999999999999999E-2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4.0000000000000001E-3</v>
      </c>
      <c r="I31" s="40"/>
      <c r="J31" s="40"/>
      <c r="K31" s="72" t="s">
        <v>68</v>
      </c>
      <c r="L31" s="40"/>
      <c r="M31" s="40"/>
      <c r="N31" s="72">
        <v>1E-3</v>
      </c>
      <c r="O31" s="97"/>
      <c r="P31" s="68">
        <f t="shared" si="0"/>
        <v>4.0000000000000001E-3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19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4.9000000000000004</v>
      </c>
      <c r="E40" s="7">
        <v>5.2</v>
      </c>
      <c r="F40" s="7">
        <v>5</v>
      </c>
      <c r="G40" s="7">
        <v>5</v>
      </c>
      <c r="H40" s="7">
        <v>5.2</v>
      </c>
      <c r="I40" s="7">
        <v>5.0999999999999996</v>
      </c>
      <c r="J40" s="7">
        <v>4.9000000000000004</v>
      </c>
      <c r="K40" s="7">
        <v>4.7</v>
      </c>
      <c r="L40" s="7">
        <v>4.8</v>
      </c>
      <c r="M40" s="7">
        <v>5.5</v>
      </c>
      <c r="N40" s="7">
        <v>5.2</v>
      </c>
      <c r="O40" s="100">
        <v>5.0999999999999996</v>
      </c>
      <c r="P40" s="76">
        <f>IF(MAXA(D40:O40)=0,H40,MAXA(D40:O40))</f>
        <v>5.5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49.6</v>
      </c>
      <c r="F41" s="7"/>
      <c r="G41" s="7"/>
      <c r="H41" s="7">
        <v>53.8</v>
      </c>
      <c r="I41" s="7"/>
      <c r="J41" s="7"/>
      <c r="K41" s="7">
        <v>54.2</v>
      </c>
      <c r="L41" s="7"/>
      <c r="M41" s="7"/>
      <c r="N41" s="7">
        <v>41.8</v>
      </c>
      <c r="O41" s="100"/>
      <c r="P41" s="76">
        <f t="shared" ref="P41:P42" si="1">IF(MAXA(D41:O41)=0,H41,MAXA(D41:O41))</f>
        <v>54.2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82</v>
      </c>
      <c r="F42" s="5"/>
      <c r="G42" s="5"/>
      <c r="H42" s="77">
        <v>88</v>
      </c>
      <c r="I42" s="5"/>
      <c r="J42" s="5"/>
      <c r="K42" s="5">
        <v>86</v>
      </c>
      <c r="L42" s="5"/>
      <c r="M42" s="5"/>
      <c r="N42" s="5">
        <v>63</v>
      </c>
      <c r="O42" s="101"/>
      <c r="P42" s="78">
        <f t="shared" si="1"/>
        <v>88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8" t="s">
        <v>63</v>
      </c>
      <c r="F48" s="8" t="s">
        <v>63</v>
      </c>
      <c r="G48" s="8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>
        <v>0.3</v>
      </c>
      <c r="N48" s="7" t="s">
        <v>63</v>
      </c>
      <c r="O48" s="100" t="s">
        <v>63</v>
      </c>
      <c r="P48" s="76">
        <f t="shared" si="0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7.9</v>
      </c>
      <c r="E49" s="7">
        <v>7.8</v>
      </c>
      <c r="F49" s="7">
        <v>7.7</v>
      </c>
      <c r="G49" s="7">
        <v>7.8</v>
      </c>
      <c r="H49" s="7">
        <v>8.1</v>
      </c>
      <c r="I49" s="7">
        <v>8</v>
      </c>
      <c r="J49" s="7">
        <v>7.8</v>
      </c>
      <c r="K49" s="7">
        <v>7.8</v>
      </c>
      <c r="L49" s="7">
        <v>7.8</v>
      </c>
      <c r="M49" s="7">
        <v>7.7</v>
      </c>
      <c r="N49" s="7">
        <v>7.5</v>
      </c>
      <c r="O49" s="100">
        <v>7.7</v>
      </c>
      <c r="P49" s="76">
        <f t="shared" si="0"/>
        <v>8.1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8" priority="2" stopIfTrue="1" operator="equal">
      <formula>0</formula>
    </cfRule>
  </conditionalFormatting>
  <dataValidations count="1">
    <dataValidation type="list" allowBlank="1" showInputMessage="1" showErrorMessage="1" sqref="D4:O4 D50:O51" xr:uid="{675013E4-1BBB-4428-85DD-A40E5583AC1B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336B-44F1-49DB-BC30-96A41A05CC58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127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3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1</v>
      </c>
      <c r="P3" s="79">
        <f>IF(MAXA(D3:O3)=0,H3,MAXA(D3:O3))</f>
        <v>3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0.5</v>
      </c>
      <c r="F13" s="73"/>
      <c r="G13" s="73"/>
      <c r="H13" s="73">
        <v>0.51</v>
      </c>
      <c r="I13" s="73"/>
      <c r="J13" s="73"/>
      <c r="K13" s="73">
        <v>0.6</v>
      </c>
      <c r="L13" s="73"/>
      <c r="M13" s="73"/>
      <c r="N13" s="73">
        <v>0.6</v>
      </c>
      <c r="O13" s="95"/>
      <c r="P13" s="75">
        <f t="shared" si="0"/>
        <v>0.6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7.0000000000000007E-2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0.13</v>
      </c>
      <c r="I23" s="20"/>
      <c r="J23" s="20"/>
      <c r="K23" s="73">
        <v>0.12</v>
      </c>
      <c r="L23" s="20"/>
      <c r="M23" s="20"/>
      <c r="N23" s="21" t="s">
        <v>73</v>
      </c>
      <c r="O23" s="96"/>
      <c r="P23" s="56">
        <f t="shared" si="0"/>
        <v>0.13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0.01</v>
      </c>
      <c r="F25" s="19"/>
      <c r="G25" s="19"/>
      <c r="H25" s="72">
        <v>1.7000000000000001E-2</v>
      </c>
      <c r="I25" s="19"/>
      <c r="J25" s="3"/>
      <c r="K25" s="72">
        <v>8.9999999999999993E-3</v>
      </c>
      <c r="L25" s="19"/>
      <c r="M25" s="19"/>
      <c r="N25" s="72">
        <v>5.0000000000000001E-3</v>
      </c>
      <c r="O25" s="94"/>
      <c r="P25" s="68">
        <f t="shared" si="0"/>
        <v>1.7000000000000001E-2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>
        <v>1E-3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1.6E-2</v>
      </c>
      <c r="F29" s="19"/>
      <c r="G29" s="24"/>
      <c r="H29" s="72">
        <v>2.7E-2</v>
      </c>
      <c r="I29" s="24"/>
      <c r="J29" s="3"/>
      <c r="K29" s="72">
        <v>1.4999999999999999E-2</v>
      </c>
      <c r="L29" s="24"/>
      <c r="M29" s="24"/>
      <c r="N29" s="72">
        <v>0.01</v>
      </c>
      <c r="O29" s="97"/>
      <c r="P29" s="56">
        <f t="shared" si="0"/>
        <v>2.7E-2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4.0000000000000001E-3</v>
      </c>
      <c r="F30" s="19"/>
      <c r="G30" s="19"/>
      <c r="H30" s="72">
        <v>5.0000000000000001E-3</v>
      </c>
      <c r="I30" s="19"/>
      <c r="J30" s="19"/>
      <c r="K30" s="72" t="s">
        <v>74</v>
      </c>
      <c r="L30" s="19"/>
      <c r="M30" s="19"/>
      <c r="N30" s="72">
        <v>3.0000000000000001E-3</v>
      </c>
      <c r="O30" s="94"/>
      <c r="P30" s="68">
        <f t="shared" si="0"/>
        <v>5.0000000000000001E-3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5.0000000000000001E-3</v>
      </c>
      <c r="F31" s="19"/>
      <c r="G31" s="19"/>
      <c r="H31" s="72">
        <v>8.0000000000000002E-3</v>
      </c>
      <c r="I31" s="40"/>
      <c r="J31" s="40"/>
      <c r="K31" s="72">
        <v>5.0000000000000001E-3</v>
      </c>
      <c r="L31" s="40"/>
      <c r="M31" s="40"/>
      <c r="N31" s="72">
        <v>4.0000000000000001E-3</v>
      </c>
      <c r="O31" s="97"/>
      <c r="P31" s="68">
        <f t="shared" si="0"/>
        <v>8.0000000000000002E-3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7.1</v>
      </c>
      <c r="E40" s="7">
        <v>7.3</v>
      </c>
      <c r="F40" s="7">
        <v>7.5</v>
      </c>
      <c r="G40" s="7">
        <v>7</v>
      </c>
      <c r="H40" s="7">
        <v>6.8</v>
      </c>
      <c r="I40" s="7">
        <v>6.9</v>
      </c>
      <c r="J40" s="7">
        <v>7</v>
      </c>
      <c r="K40" s="7">
        <v>7</v>
      </c>
      <c r="L40" s="7">
        <v>7.1</v>
      </c>
      <c r="M40" s="7">
        <v>7.8</v>
      </c>
      <c r="N40" s="7">
        <v>7.8</v>
      </c>
      <c r="O40" s="100">
        <v>7.7</v>
      </c>
      <c r="P40" s="76">
        <f>IF(MAXA(D40:O40)=0,H40,MAXA(D40:O40))</f>
        <v>7.8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43.8</v>
      </c>
      <c r="F41" s="7"/>
      <c r="G41" s="7"/>
      <c r="H41" s="7">
        <v>42.8</v>
      </c>
      <c r="I41" s="7"/>
      <c r="J41" s="7"/>
      <c r="K41" s="7">
        <v>53.2</v>
      </c>
      <c r="L41" s="7"/>
      <c r="M41" s="7"/>
      <c r="N41" s="7">
        <v>47.6</v>
      </c>
      <c r="O41" s="100"/>
      <c r="P41" s="76">
        <f t="shared" ref="P41:P42" si="1">IF(MAXA(D41:O41)=0,H41,MAXA(D41:O41))</f>
        <v>53.2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68</v>
      </c>
      <c r="F42" s="5"/>
      <c r="G42" s="5"/>
      <c r="H42" s="77">
        <v>66</v>
      </c>
      <c r="I42" s="5"/>
      <c r="J42" s="5"/>
      <c r="K42" s="5">
        <v>92</v>
      </c>
      <c r="L42" s="5"/>
      <c r="M42" s="5"/>
      <c r="N42" s="5">
        <v>69</v>
      </c>
      <c r="O42" s="101"/>
      <c r="P42" s="78">
        <f t="shared" si="1"/>
        <v>92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0.4</v>
      </c>
      <c r="E48" s="7">
        <v>0.5</v>
      </c>
      <c r="F48" s="7">
        <v>0.7</v>
      </c>
      <c r="G48" s="7">
        <v>0.8</v>
      </c>
      <c r="H48" s="7">
        <v>0.5</v>
      </c>
      <c r="I48" s="7">
        <v>0.5</v>
      </c>
      <c r="J48" s="7">
        <v>0.5</v>
      </c>
      <c r="K48" s="7">
        <v>0.4</v>
      </c>
      <c r="L48" s="7">
        <v>0.6</v>
      </c>
      <c r="M48" s="7">
        <v>0.4</v>
      </c>
      <c r="N48" s="7">
        <v>0.4</v>
      </c>
      <c r="O48" s="100">
        <v>0.4</v>
      </c>
      <c r="P48" s="76">
        <f t="shared" si="0"/>
        <v>0.8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8.1999999999999993</v>
      </c>
      <c r="E49" s="7">
        <v>7.7</v>
      </c>
      <c r="F49" s="7">
        <v>7.8</v>
      </c>
      <c r="G49" s="7">
        <v>7.8</v>
      </c>
      <c r="H49" s="7">
        <v>7.7</v>
      </c>
      <c r="I49" s="7">
        <v>7.9</v>
      </c>
      <c r="J49" s="7">
        <v>8</v>
      </c>
      <c r="K49" s="7">
        <v>8</v>
      </c>
      <c r="L49" s="7">
        <v>7.9</v>
      </c>
      <c r="M49" s="7">
        <v>7.9</v>
      </c>
      <c r="N49" s="7">
        <v>7.8</v>
      </c>
      <c r="O49" s="100">
        <v>7.9</v>
      </c>
      <c r="P49" s="76">
        <f t="shared" si="0"/>
        <v>8.1999999999999993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77">
        <v>1</v>
      </c>
      <c r="G52" s="77">
        <v>1</v>
      </c>
      <c r="H52" s="77">
        <v>1</v>
      </c>
      <c r="I52" s="9" t="s">
        <v>64</v>
      </c>
      <c r="J52" s="9" t="s">
        <v>64</v>
      </c>
      <c r="K52" s="9" t="s">
        <v>64</v>
      </c>
      <c r="L52" s="77">
        <v>1</v>
      </c>
      <c r="M52" s="9" t="s">
        <v>64</v>
      </c>
      <c r="N52" s="9" t="s">
        <v>64</v>
      </c>
      <c r="O52" s="90" t="s">
        <v>64</v>
      </c>
      <c r="P52" s="78">
        <f t="shared" si="0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7" priority="2" stopIfTrue="1" operator="equal">
      <formula>0</formula>
    </cfRule>
  </conditionalFormatting>
  <dataValidations count="1">
    <dataValidation type="list" allowBlank="1" showInputMessage="1" showErrorMessage="1" sqref="D4:O4 D50:O51" xr:uid="{C6267AAE-E73F-4D7B-BB10-E1764D221539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70D4-F407-41BF-9D92-7864B907A9E7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132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0.83</v>
      </c>
      <c r="F13" s="73"/>
      <c r="G13" s="73"/>
      <c r="H13" s="73">
        <v>0.81</v>
      </c>
      <c r="I13" s="73"/>
      <c r="J13" s="73"/>
      <c r="K13" s="73">
        <v>0.83</v>
      </c>
      <c r="L13" s="73"/>
      <c r="M13" s="73"/>
      <c r="N13" s="73">
        <v>1.1000000000000001</v>
      </c>
      <c r="O13" s="95"/>
      <c r="P13" s="75">
        <f t="shared" si="0"/>
        <v>1.1000000000000001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0.06</v>
      </c>
      <c r="I14" s="73"/>
      <c r="J14" s="73"/>
      <c r="K14" s="73">
        <v>0.06</v>
      </c>
      <c r="L14" s="73"/>
      <c r="M14" s="73"/>
      <c r="N14" s="73">
        <v>0.05</v>
      </c>
      <c r="O14" s="95"/>
      <c r="P14" s="75">
        <f t="shared" si="0"/>
        <v>0.06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0.06</v>
      </c>
      <c r="F15" s="73"/>
      <c r="G15" s="73"/>
      <c r="H15" s="73">
        <v>0.06</v>
      </c>
      <c r="I15" s="73"/>
      <c r="J15" s="73"/>
      <c r="K15" s="73">
        <v>0.08</v>
      </c>
      <c r="L15" s="73"/>
      <c r="M15" s="73"/>
      <c r="N15" s="73">
        <v>0.06</v>
      </c>
      <c r="O15" s="95"/>
      <c r="P15" s="75">
        <f t="shared" si="0"/>
        <v>0.08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 t="s">
        <v>73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1E-3</v>
      </c>
      <c r="F25" s="19"/>
      <c r="G25" s="19"/>
      <c r="H25" s="72">
        <v>1E-3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>
        <f t="shared" si="0"/>
        <v>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3.0000000000000001E-3</v>
      </c>
      <c r="I27" s="24"/>
      <c r="J27" s="3"/>
      <c r="K27" s="72" t="s">
        <v>68</v>
      </c>
      <c r="L27" s="19"/>
      <c r="M27" s="24"/>
      <c r="N27" s="72">
        <v>1E-3</v>
      </c>
      <c r="O27" s="97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4.0000000000000001E-3</v>
      </c>
      <c r="F29" s="19"/>
      <c r="G29" s="24"/>
      <c r="H29" s="72">
        <v>7.0000000000000001E-3</v>
      </c>
      <c r="I29" s="24"/>
      <c r="J29" s="3"/>
      <c r="K29" s="72">
        <v>1E-3</v>
      </c>
      <c r="L29" s="24"/>
      <c r="M29" s="24"/>
      <c r="N29" s="72">
        <v>1E-3</v>
      </c>
      <c r="O29" s="97"/>
      <c r="P29" s="56">
        <f t="shared" si="0"/>
        <v>7.0000000000000001E-3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2E-3</v>
      </c>
      <c r="I31" s="40"/>
      <c r="J31" s="40"/>
      <c r="K31" s="72">
        <v>1E-3</v>
      </c>
      <c r="L31" s="40"/>
      <c r="M31" s="40"/>
      <c r="N31" s="19" t="s">
        <v>68</v>
      </c>
      <c r="O31" s="97"/>
      <c r="P31" s="68">
        <f t="shared" si="0"/>
        <v>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>
        <v>1E-3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5.7</v>
      </c>
      <c r="E40" s="7">
        <v>5.7</v>
      </c>
      <c r="F40" s="7">
        <v>6</v>
      </c>
      <c r="G40" s="7">
        <v>5.7</v>
      </c>
      <c r="H40" s="7">
        <v>5.3</v>
      </c>
      <c r="I40" s="7">
        <v>5.6</v>
      </c>
      <c r="J40" s="7">
        <v>5.6</v>
      </c>
      <c r="K40" s="7">
        <v>5.7</v>
      </c>
      <c r="L40" s="7">
        <v>6.2</v>
      </c>
      <c r="M40" s="7">
        <v>7.6</v>
      </c>
      <c r="N40" s="7">
        <v>7.1</v>
      </c>
      <c r="O40" s="100">
        <v>7</v>
      </c>
      <c r="P40" s="76">
        <f>IF(MAXA(D40:O40)=0,H40,MAXA(D40:O40))</f>
        <v>7.6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48.8</v>
      </c>
      <c r="F41" s="7"/>
      <c r="G41" s="7"/>
      <c r="H41" s="7">
        <v>65.599999999999994</v>
      </c>
      <c r="I41" s="7"/>
      <c r="J41" s="7"/>
      <c r="K41" s="7">
        <v>59</v>
      </c>
      <c r="L41" s="7"/>
      <c r="M41" s="7"/>
      <c r="N41" s="7">
        <v>56.9</v>
      </c>
      <c r="O41" s="100"/>
      <c r="P41" s="76">
        <f t="shared" ref="P41:P42" si="1">IF(MAXA(D41:O41)=0,H41,MAXA(D41:O41))</f>
        <v>65.599999999999994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75</v>
      </c>
      <c r="F42" s="5"/>
      <c r="G42" s="5"/>
      <c r="H42" s="77">
        <v>89</v>
      </c>
      <c r="I42" s="5"/>
      <c r="J42" s="5"/>
      <c r="K42" s="5">
        <v>92</v>
      </c>
      <c r="L42" s="5"/>
      <c r="M42" s="5"/>
      <c r="N42" s="5">
        <v>78</v>
      </c>
      <c r="O42" s="101"/>
      <c r="P42" s="78">
        <f t="shared" si="1"/>
        <v>92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 t="s">
        <v>63</v>
      </c>
      <c r="F48" s="7" t="s">
        <v>63</v>
      </c>
      <c r="G48" s="8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7">
        <v>0.3</v>
      </c>
      <c r="N48" s="8" t="s">
        <v>63</v>
      </c>
      <c r="O48" s="100" t="s">
        <v>63</v>
      </c>
      <c r="P48" s="76">
        <f t="shared" si="0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7.6</v>
      </c>
      <c r="E49" s="7">
        <v>7.6</v>
      </c>
      <c r="F49" s="7">
        <v>7.4</v>
      </c>
      <c r="G49" s="7">
        <v>7.4</v>
      </c>
      <c r="H49" s="7">
        <v>7.5</v>
      </c>
      <c r="I49" s="7">
        <v>7.2</v>
      </c>
      <c r="J49" s="7">
        <v>7.4</v>
      </c>
      <c r="K49" s="7">
        <v>7.5</v>
      </c>
      <c r="L49" s="7">
        <v>7.4</v>
      </c>
      <c r="M49" s="7">
        <v>7.5</v>
      </c>
      <c r="N49" s="7">
        <v>7.4</v>
      </c>
      <c r="O49" s="100">
        <v>7.6</v>
      </c>
      <c r="P49" s="76">
        <f t="shared" si="0"/>
        <v>7.6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6" priority="2" stopIfTrue="1" operator="equal">
      <formula>0</formula>
    </cfRule>
  </conditionalFormatting>
  <dataValidations count="1">
    <dataValidation type="list" allowBlank="1" showInputMessage="1" showErrorMessage="1" sqref="D4:O4 D50:O51" xr:uid="{643E8EF0-03F7-4407-9174-3909C7FF3BEA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DC1D-D27C-4704-8931-5300E8A57B61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128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0.18</v>
      </c>
      <c r="F13" s="73"/>
      <c r="G13" s="73"/>
      <c r="H13" s="73">
        <v>0.26</v>
      </c>
      <c r="I13" s="73"/>
      <c r="J13" s="73"/>
      <c r="K13" s="73">
        <v>0.26</v>
      </c>
      <c r="L13" s="73"/>
      <c r="M13" s="73"/>
      <c r="N13" s="73">
        <v>0.15</v>
      </c>
      <c r="O13" s="95"/>
      <c r="P13" s="75">
        <f t="shared" si="0"/>
        <v>0.26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0.08</v>
      </c>
      <c r="L14" s="73"/>
      <c r="M14" s="73"/>
      <c r="N14" s="73">
        <v>7.0000000000000007E-2</v>
      </c>
      <c r="O14" s="95"/>
      <c r="P14" s="75">
        <f t="shared" si="0"/>
        <v>0.08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7.0000000000000007E-2</v>
      </c>
      <c r="F23" s="73"/>
      <c r="G23" s="20"/>
      <c r="H23" s="73">
        <v>0.15</v>
      </c>
      <c r="I23" s="20"/>
      <c r="J23" s="20"/>
      <c r="K23" s="73">
        <v>0.14000000000000001</v>
      </c>
      <c r="L23" s="20"/>
      <c r="M23" s="20"/>
      <c r="N23" s="21" t="s">
        <v>73</v>
      </c>
      <c r="O23" s="96"/>
      <c r="P23" s="56">
        <f t="shared" si="0"/>
        <v>0.15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72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1.6E-2</v>
      </c>
      <c r="F25" s="72"/>
      <c r="G25" s="19"/>
      <c r="H25" s="72">
        <v>2.3E-2</v>
      </c>
      <c r="I25" s="19"/>
      <c r="J25" s="3"/>
      <c r="K25" s="72">
        <v>8.9999999999999993E-3</v>
      </c>
      <c r="L25" s="19"/>
      <c r="M25" s="19"/>
      <c r="N25" s="72">
        <v>6.0000000000000001E-3</v>
      </c>
      <c r="O25" s="94"/>
      <c r="P25" s="68">
        <f t="shared" si="0"/>
        <v>2.3E-2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6.0000000000000001E-3</v>
      </c>
      <c r="F26" s="72"/>
      <c r="G26" s="19"/>
      <c r="H26" s="72">
        <v>5.0000000000000001E-3</v>
      </c>
      <c r="I26" s="19"/>
      <c r="J26" s="3"/>
      <c r="K26" s="72">
        <v>3.0000000000000001E-3</v>
      </c>
      <c r="L26" s="19"/>
      <c r="M26" s="19"/>
      <c r="N26" s="19" t="s">
        <v>74</v>
      </c>
      <c r="O26" s="94"/>
      <c r="P26" s="68">
        <f t="shared" si="0"/>
        <v>6.0000000000000001E-3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72"/>
      <c r="G27" s="24"/>
      <c r="H27" s="72">
        <v>1E-3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72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1.9E-2</v>
      </c>
      <c r="F29" s="72"/>
      <c r="G29" s="24"/>
      <c r="H29" s="72">
        <v>3.1E-2</v>
      </c>
      <c r="I29" s="24"/>
      <c r="J29" s="3"/>
      <c r="K29" s="72">
        <v>1.2E-2</v>
      </c>
      <c r="L29" s="24"/>
      <c r="M29" s="24"/>
      <c r="N29" s="72">
        <v>8.0000000000000002E-3</v>
      </c>
      <c r="O29" s="97"/>
      <c r="P29" s="56">
        <f t="shared" si="0"/>
        <v>3.1E-2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0.01</v>
      </c>
      <c r="F30" s="72"/>
      <c r="G30" s="19"/>
      <c r="H30" s="72">
        <v>8.9999999999999993E-3</v>
      </c>
      <c r="I30" s="19"/>
      <c r="J30" s="19"/>
      <c r="K30" s="72">
        <v>5.0000000000000001E-3</v>
      </c>
      <c r="L30" s="19"/>
      <c r="M30" s="19"/>
      <c r="N30" s="72">
        <v>4.0000000000000001E-3</v>
      </c>
      <c r="O30" s="94"/>
      <c r="P30" s="68">
        <f t="shared" si="0"/>
        <v>0.01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72"/>
      <c r="G31" s="19"/>
      <c r="H31" s="72">
        <v>7.0000000000000001E-3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7"/>
      <c r="P31" s="68">
        <f t="shared" si="0"/>
        <v>7.0000000000000001E-3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72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72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72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5.8</v>
      </c>
      <c r="E40" s="7">
        <v>5.6</v>
      </c>
      <c r="F40" s="7">
        <v>5.7</v>
      </c>
      <c r="G40" s="7">
        <v>5.8</v>
      </c>
      <c r="H40" s="7">
        <v>5.7</v>
      </c>
      <c r="I40" s="7">
        <v>6.1</v>
      </c>
      <c r="J40" s="7">
        <v>6.1</v>
      </c>
      <c r="K40" s="7">
        <v>6.1</v>
      </c>
      <c r="L40" s="7">
        <v>6.2</v>
      </c>
      <c r="M40" s="7">
        <v>6.6</v>
      </c>
      <c r="N40" s="7">
        <v>6.3</v>
      </c>
      <c r="O40" s="100">
        <v>6.3</v>
      </c>
      <c r="P40" s="76">
        <f>IF(MAXA(D40:O40)=0,H40,MAXA(D40:O40))</f>
        <v>6.6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23</v>
      </c>
      <c r="F41" s="7"/>
      <c r="G41" s="7"/>
      <c r="H41" s="7">
        <v>21.8</v>
      </c>
      <c r="I41" s="7"/>
      <c r="J41" s="7"/>
      <c r="K41" s="7">
        <v>25.9</v>
      </c>
      <c r="L41" s="7"/>
      <c r="M41" s="7"/>
      <c r="N41" s="7">
        <v>26.6</v>
      </c>
      <c r="O41" s="100"/>
      <c r="P41" s="76">
        <f t="shared" ref="P41:P42" si="1">IF(MAXA(D41:O41)=0,H41,MAXA(D41:O41))</f>
        <v>26.6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60</v>
      </c>
      <c r="F42" s="5"/>
      <c r="G42" s="5"/>
      <c r="H42" s="77">
        <v>52</v>
      </c>
      <c r="I42" s="5"/>
      <c r="J42" s="5"/>
      <c r="K42" s="5">
        <v>66</v>
      </c>
      <c r="L42" s="5"/>
      <c r="M42" s="5"/>
      <c r="N42" s="5">
        <v>57</v>
      </c>
      <c r="O42" s="101"/>
      <c r="P42" s="78">
        <f t="shared" si="1"/>
        <v>66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0.5</v>
      </c>
      <c r="E48" s="7" t="s">
        <v>63</v>
      </c>
      <c r="F48" s="7">
        <v>0.6</v>
      </c>
      <c r="G48" s="7">
        <v>1</v>
      </c>
      <c r="H48" s="7">
        <v>0.5</v>
      </c>
      <c r="I48" s="7">
        <v>0.6</v>
      </c>
      <c r="J48" s="7">
        <v>0.6</v>
      </c>
      <c r="K48" s="7">
        <v>0.4</v>
      </c>
      <c r="L48" s="7">
        <v>0.6</v>
      </c>
      <c r="M48" s="7">
        <v>0.5</v>
      </c>
      <c r="N48" s="7">
        <v>0.4</v>
      </c>
      <c r="O48" s="100">
        <v>0.4</v>
      </c>
      <c r="P48" s="76">
        <f t="shared" si="0"/>
        <v>1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7.6</v>
      </c>
      <c r="E49" s="7">
        <v>7.5</v>
      </c>
      <c r="F49" s="7">
        <v>7.6</v>
      </c>
      <c r="G49" s="7">
        <v>7.5</v>
      </c>
      <c r="H49" s="7">
        <v>7.5</v>
      </c>
      <c r="I49" s="7">
        <v>7.6</v>
      </c>
      <c r="J49" s="7">
        <v>7.6</v>
      </c>
      <c r="K49" s="7">
        <v>7.7</v>
      </c>
      <c r="L49" s="7">
        <v>7.6</v>
      </c>
      <c r="M49" s="7">
        <v>7.6</v>
      </c>
      <c r="N49" s="7">
        <v>7.5</v>
      </c>
      <c r="O49" s="100">
        <v>7.6</v>
      </c>
      <c r="P49" s="76">
        <f t="shared" si="0"/>
        <v>7.7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77" t="s">
        <v>64</v>
      </c>
      <c r="F52" s="77" t="s">
        <v>64</v>
      </c>
      <c r="G52" s="77">
        <v>2</v>
      </c>
      <c r="H52" s="77" t="s">
        <v>64</v>
      </c>
      <c r="I52" s="9" t="s">
        <v>64</v>
      </c>
      <c r="J52" s="9" t="s">
        <v>64</v>
      </c>
      <c r="K52" s="9" t="s">
        <v>64</v>
      </c>
      <c r="L52" s="77">
        <v>1</v>
      </c>
      <c r="M52" s="9" t="s">
        <v>64</v>
      </c>
      <c r="N52" s="9" t="s">
        <v>64</v>
      </c>
      <c r="O52" s="90" t="s">
        <v>64</v>
      </c>
      <c r="P52" s="78">
        <f t="shared" si="0"/>
        <v>2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5" priority="2" stopIfTrue="1" operator="equal">
      <formula>0</formula>
    </cfRule>
  </conditionalFormatting>
  <dataValidations count="1">
    <dataValidation type="list" allowBlank="1" showInputMessage="1" showErrorMessage="1" sqref="D4:O4 D50:O51" xr:uid="{15473AE9-827F-4A3D-8E31-006B681BF8CA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97A4-89A5-4DB6-AE40-8C8A30D1DF48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125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0.62</v>
      </c>
      <c r="F13" s="73"/>
      <c r="G13" s="73"/>
      <c r="H13" s="73">
        <v>0.69</v>
      </c>
      <c r="I13" s="73"/>
      <c r="J13" s="73"/>
      <c r="K13" s="73">
        <v>0.73</v>
      </c>
      <c r="L13" s="73"/>
      <c r="M13" s="73"/>
      <c r="N13" s="73">
        <v>0.67</v>
      </c>
      <c r="O13" s="95"/>
      <c r="P13" s="75">
        <f t="shared" si="0"/>
        <v>0.73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126</v>
      </c>
      <c r="F14" s="73"/>
      <c r="G14" s="73"/>
      <c r="H14" s="73" t="s">
        <v>126</v>
      </c>
      <c r="I14" s="73"/>
      <c r="J14" s="73"/>
      <c r="K14" s="73" t="s">
        <v>126</v>
      </c>
      <c r="L14" s="73"/>
      <c r="M14" s="73"/>
      <c r="N14" s="73" t="s">
        <v>126</v>
      </c>
      <c r="O14" s="95"/>
      <c r="P14" s="75" t="str">
        <f t="shared" si="0"/>
        <v>0.05未満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0.06</v>
      </c>
      <c r="F15" s="73"/>
      <c r="G15" s="73"/>
      <c r="H15" s="73">
        <v>0.08</v>
      </c>
      <c r="I15" s="73"/>
      <c r="J15" s="73"/>
      <c r="K15" s="73">
        <v>0.13</v>
      </c>
      <c r="L15" s="73"/>
      <c r="M15" s="73"/>
      <c r="N15" s="73">
        <v>0.11</v>
      </c>
      <c r="O15" s="95"/>
      <c r="P15" s="75">
        <f t="shared" si="0"/>
        <v>0.13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0.09</v>
      </c>
      <c r="F23" s="20"/>
      <c r="G23" s="20"/>
      <c r="H23" s="73">
        <v>0.11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>
        <f t="shared" si="0"/>
        <v>0.11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8.9999999999999993E-3</v>
      </c>
      <c r="F25" s="19"/>
      <c r="G25" s="19"/>
      <c r="H25" s="72">
        <v>1.7999999999999999E-2</v>
      </c>
      <c r="I25" s="19"/>
      <c r="J25" s="3"/>
      <c r="K25" s="72">
        <v>6.0000000000000001E-3</v>
      </c>
      <c r="L25" s="19"/>
      <c r="M25" s="19"/>
      <c r="N25" s="72">
        <v>3.0000000000000001E-3</v>
      </c>
      <c r="O25" s="94"/>
      <c r="P25" s="68">
        <f t="shared" si="0"/>
        <v>1.7999999999999999E-2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1E-3</v>
      </c>
      <c r="L27" s="19"/>
      <c r="M27" s="24"/>
      <c r="N27" s="72">
        <v>2E-3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1.7000000000000001E-2</v>
      </c>
      <c r="F29" s="19"/>
      <c r="G29" s="24"/>
      <c r="H29" s="72">
        <v>2.8000000000000001E-2</v>
      </c>
      <c r="I29" s="24"/>
      <c r="J29" s="3"/>
      <c r="K29" s="72">
        <v>1.0999999999999999E-2</v>
      </c>
      <c r="L29" s="24"/>
      <c r="M29" s="24"/>
      <c r="N29" s="72">
        <v>8.0000000000000002E-3</v>
      </c>
      <c r="O29" s="97"/>
      <c r="P29" s="56">
        <f t="shared" si="0"/>
        <v>2.8000000000000001E-2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19" t="s">
        <v>74</v>
      </c>
      <c r="F30" s="19"/>
      <c r="G30" s="19"/>
      <c r="H30" s="72">
        <v>4.0000000000000001E-3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>
        <f t="shared" si="0"/>
        <v>4.0000000000000001E-3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6.0000000000000001E-3</v>
      </c>
      <c r="F31" s="19"/>
      <c r="G31" s="19"/>
      <c r="H31" s="72">
        <v>8.0000000000000002E-3</v>
      </c>
      <c r="I31" s="40"/>
      <c r="J31" s="40"/>
      <c r="K31" s="72">
        <v>4.0000000000000001E-3</v>
      </c>
      <c r="L31" s="40"/>
      <c r="M31" s="40"/>
      <c r="N31" s="72">
        <v>3.0000000000000001E-3</v>
      </c>
      <c r="O31" s="97"/>
      <c r="P31" s="68">
        <f t="shared" si="0"/>
        <v>8.0000000000000002E-3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19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19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5.0000000000000001E-3</v>
      </c>
      <c r="F34" s="40"/>
      <c r="G34" s="40"/>
      <c r="H34" s="72" t="s">
        <v>72</v>
      </c>
      <c r="I34" s="40"/>
      <c r="J34" s="40"/>
      <c r="K34" s="72" t="s">
        <v>72</v>
      </c>
      <c r="L34" s="40"/>
      <c r="M34" s="40"/>
      <c r="N34" s="72" t="s">
        <v>72</v>
      </c>
      <c r="O34" s="98"/>
      <c r="P34" s="62">
        <f t="shared" si="0"/>
        <v>5.0000000000000001E-3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6.2</v>
      </c>
      <c r="E40" s="7">
        <v>6.5</v>
      </c>
      <c r="F40" s="7">
        <v>5.8</v>
      </c>
      <c r="G40" s="7">
        <v>5.8</v>
      </c>
      <c r="H40" s="7">
        <v>5.7</v>
      </c>
      <c r="I40" s="7">
        <v>5.6</v>
      </c>
      <c r="J40" s="7">
        <v>5.7</v>
      </c>
      <c r="K40" s="7">
        <v>5.6</v>
      </c>
      <c r="L40" s="7">
        <v>5.7</v>
      </c>
      <c r="M40" s="7">
        <v>7.5</v>
      </c>
      <c r="N40" s="7">
        <v>6.6</v>
      </c>
      <c r="O40" s="100">
        <v>6.7</v>
      </c>
      <c r="P40" s="76">
        <f>IF(MAXA(D40:O40)=0,H40,MAXA(D40:O40))</f>
        <v>7.5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42.8</v>
      </c>
      <c r="F41" s="7"/>
      <c r="G41" s="7"/>
      <c r="H41" s="7">
        <v>48.2</v>
      </c>
      <c r="I41" s="7"/>
      <c r="J41" s="7"/>
      <c r="K41" s="7">
        <v>55.2</v>
      </c>
      <c r="L41" s="7"/>
      <c r="M41" s="7"/>
      <c r="N41" s="7">
        <v>49.6</v>
      </c>
      <c r="O41" s="100"/>
      <c r="P41" s="76">
        <f t="shared" ref="P41:P42" si="1">IF(MAXA(D41:O41)=0,H41,MAXA(D41:O41))</f>
        <v>55.2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64</v>
      </c>
      <c r="F42" s="5"/>
      <c r="G42" s="5"/>
      <c r="H42" s="77">
        <v>76</v>
      </c>
      <c r="I42" s="5"/>
      <c r="J42" s="5"/>
      <c r="K42" s="5">
        <v>88</v>
      </c>
      <c r="L42" s="5"/>
      <c r="M42" s="5"/>
      <c r="N42" s="5">
        <v>77</v>
      </c>
      <c r="O42" s="101"/>
      <c r="P42" s="78">
        <f t="shared" si="1"/>
        <v>88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0.3</v>
      </c>
      <c r="E48" s="7">
        <v>0.4</v>
      </c>
      <c r="F48" s="7">
        <v>0.3</v>
      </c>
      <c r="G48" s="7">
        <v>0.5</v>
      </c>
      <c r="H48" s="7">
        <v>0.4</v>
      </c>
      <c r="I48" s="7">
        <v>0.4</v>
      </c>
      <c r="J48" s="7">
        <v>0.4</v>
      </c>
      <c r="K48" s="7">
        <v>0.3</v>
      </c>
      <c r="L48" s="7">
        <v>0.4</v>
      </c>
      <c r="M48" s="7">
        <v>0.4</v>
      </c>
      <c r="N48" s="7" t="s">
        <v>63</v>
      </c>
      <c r="O48" s="100" t="s">
        <v>63</v>
      </c>
      <c r="P48" s="76">
        <f t="shared" si="0"/>
        <v>0.5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8</v>
      </c>
      <c r="E49" s="7">
        <v>7.9</v>
      </c>
      <c r="F49" s="7">
        <v>8</v>
      </c>
      <c r="G49" s="7">
        <v>8</v>
      </c>
      <c r="H49" s="7">
        <v>8.1</v>
      </c>
      <c r="I49" s="7">
        <v>8.1</v>
      </c>
      <c r="J49" s="7">
        <v>8.1</v>
      </c>
      <c r="K49" s="7">
        <v>8</v>
      </c>
      <c r="L49" s="7">
        <v>7.9</v>
      </c>
      <c r="M49" s="7">
        <v>7.9</v>
      </c>
      <c r="N49" s="7">
        <v>7.7</v>
      </c>
      <c r="O49" s="100">
        <v>7.9</v>
      </c>
      <c r="P49" s="76">
        <f t="shared" si="0"/>
        <v>8.1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4" priority="2" stopIfTrue="1" operator="equal">
      <formula>0</formula>
    </cfRule>
  </conditionalFormatting>
  <dataValidations count="1">
    <dataValidation type="list" allowBlank="1" showInputMessage="1" showErrorMessage="1" sqref="D4:O4 D50:O51" xr:uid="{2F1BEC96-BDF1-4797-8AB3-C50A62A22223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5EAA-4DA3-412C-8EBF-8CF0BD3C38B5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133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1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0.28000000000000003</v>
      </c>
      <c r="F13" s="73"/>
      <c r="G13" s="73"/>
      <c r="H13" s="73">
        <v>0.33</v>
      </c>
      <c r="I13" s="73"/>
      <c r="J13" s="73"/>
      <c r="K13" s="73">
        <v>0.34</v>
      </c>
      <c r="L13" s="73"/>
      <c r="M13" s="73"/>
      <c r="N13" s="73">
        <v>0.21</v>
      </c>
      <c r="O13" s="95"/>
      <c r="P13" s="75">
        <f t="shared" si="0"/>
        <v>0.34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126</v>
      </c>
      <c r="F14" s="73"/>
      <c r="G14" s="73"/>
      <c r="H14" s="73" t="s">
        <v>126</v>
      </c>
      <c r="I14" s="73"/>
      <c r="J14" s="73"/>
      <c r="K14" s="73">
        <v>0.05</v>
      </c>
      <c r="L14" s="73"/>
      <c r="M14" s="73"/>
      <c r="N14" s="73">
        <v>0.05</v>
      </c>
      <c r="O14" s="95"/>
      <c r="P14" s="75">
        <f t="shared" si="0"/>
        <v>0.05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21" t="s">
        <v>73</v>
      </c>
      <c r="F23" s="20"/>
      <c r="G23" s="20"/>
      <c r="H23" s="73">
        <v>0.09</v>
      </c>
      <c r="I23" s="20"/>
      <c r="J23" s="20"/>
      <c r="K23" s="73">
        <v>0.15</v>
      </c>
      <c r="L23" s="20"/>
      <c r="M23" s="20"/>
      <c r="N23" s="21" t="s">
        <v>73</v>
      </c>
      <c r="O23" s="96"/>
      <c r="P23" s="56">
        <f t="shared" si="0"/>
        <v>0.15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19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8.9999999999999993E-3</v>
      </c>
      <c r="F25" s="19"/>
      <c r="G25" s="19"/>
      <c r="H25" s="72">
        <v>2.1000000000000001E-2</v>
      </c>
      <c r="I25" s="19"/>
      <c r="J25" s="3"/>
      <c r="K25" s="72">
        <v>0.01</v>
      </c>
      <c r="L25" s="19"/>
      <c r="M25" s="19"/>
      <c r="N25" s="72">
        <v>2E-3</v>
      </c>
      <c r="O25" s="94"/>
      <c r="P25" s="68">
        <f t="shared" si="0"/>
        <v>2.1000000000000001E-2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19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19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1.6E-2</v>
      </c>
      <c r="F29" s="19"/>
      <c r="G29" s="24"/>
      <c r="H29" s="72">
        <v>3.2000000000000001E-2</v>
      </c>
      <c r="I29" s="24"/>
      <c r="J29" s="3"/>
      <c r="K29" s="72">
        <v>1.7000000000000001E-2</v>
      </c>
      <c r="L29" s="24"/>
      <c r="M29" s="24"/>
      <c r="N29" s="72">
        <v>5.0000000000000001E-3</v>
      </c>
      <c r="O29" s="97"/>
      <c r="P29" s="56">
        <f t="shared" si="0"/>
        <v>3.2000000000000001E-2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4.0000000000000001E-3</v>
      </c>
      <c r="F30" s="19"/>
      <c r="G30" s="19"/>
      <c r="H30" s="72">
        <v>1.0999999999999999E-2</v>
      </c>
      <c r="I30" s="19"/>
      <c r="J30" s="19"/>
      <c r="K30" s="72">
        <v>6.0000000000000001E-3</v>
      </c>
      <c r="L30" s="19"/>
      <c r="M30" s="19"/>
      <c r="N30" s="72" t="s">
        <v>74</v>
      </c>
      <c r="O30" s="94"/>
      <c r="P30" s="68">
        <f t="shared" si="0"/>
        <v>1.0999999999999999E-2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5.0000000000000001E-3</v>
      </c>
      <c r="F31" s="19"/>
      <c r="G31" s="19"/>
      <c r="H31" s="72">
        <v>8.9999999999999993E-3</v>
      </c>
      <c r="I31" s="40"/>
      <c r="J31" s="40"/>
      <c r="K31" s="72">
        <v>5.0000000000000001E-3</v>
      </c>
      <c r="L31" s="40"/>
      <c r="M31" s="40"/>
      <c r="N31" s="72">
        <v>2E-3</v>
      </c>
      <c r="O31" s="97"/>
      <c r="P31" s="68">
        <f t="shared" si="0"/>
        <v>8.9999999999999993E-3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>
        <v>0.03</v>
      </c>
      <c r="F35" s="21"/>
      <c r="G35" s="21"/>
      <c r="H35" s="73">
        <v>0.05</v>
      </c>
      <c r="I35" s="21"/>
      <c r="J35" s="21"/>
      <c r="K35" s="73">
        <v>0.03</v>
      </c>
      <c r="L35" s="21"/>
      <c r="M35" s="21"/>
      <c r="N35" s="73">
        <v>0.02</v>
      </c>
      <c r="O35" s="96"/>
      <c r="P35" s="75">
        <f t="shared" si="0"/>
        <v>0.05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73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5.0999999999999996</v>
      </c>
      <c r="E40" s="7">
        <v>5.0999999999999996</v>
      </c>
      <c r="F40" s="7">
        <v>4.5999999999999996</v>
      </c>
      <c r="G40" s="7">
        <v>5</v>
      </c>
      <c r="H40" s="7">
        <v>5.3</v>
      </c>
      <c r="I40" s="7">
        <v>5.4</v>
      </c>
      <c r="J40" s="7">
        <v>5.4</v>
      </c>
      <c r="K40" s="7">
        <v>5.5</v>
      </c>
      <c r="L40" s="7">
        <v>5.3</v>
      </c>
      <c r="M40" s="7">
        <v>4.8</v>
      </c>
      <c r="N40" s="7">
        <v>5.5</v>
      </c>
      <c r="O40" s="100">
        <v>5.2</v>
      </c>
      <c r="P40" s="76">
        <f>IF(MAXA(D40:O40)=0,H40,MAXA(D40:O40))</f>
        <v>5.5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15.2</v>
      </c>
      <c r="F41" s="7"/>
      <c r="G41" s="7"/>
      <c r="H41" s="7">
        <v>13.6</v>
      </c>
      <c r="I41" s="7"/>
      <c r="J41" s="7"/>
      <c r="K41" s="7">
        <v>18.2</v>
      </c>
      <c r="L41" s="7"/>
      <c r="M41" s="7"/>
      <c r="N41" s="7">
        <v>19.399999999999999</v>
      </c>
      <c r="O41" s="100"/>
      <c r="P41" s="76">
        <f t="shared" ref="P41:P42" si="1">IF(MAXA(D41:O41)=0,H41,MAXA(D41:O41))</f>
        <v>19.399999999999999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45</v>
      </c>
      <c r="F42" s="5"/>
      <c r="G42" s="5"/>
      <c r="H42" s="77">
        <v>44</v>
      </c>
      <c r="I42" s="5"/>
      <c r="J42" s="5"/>
      <c r="K42" s="5">
        <v>55</v>
      </c>
      <c r="L42" s="5"/>
      <c r="M42" s="5"/>
      <c r="N42" s="5">
        <v>52</v>
      </c>
      <c r="O42" s="101"/>
      <c r="P42" s="78">
        <f t="shared" si="1"/>
        <v>55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>
        <v>0.3</v>
      </c>
      <c r="F48" s="7">
        <v>0.4</v>
      </c>
      <c r="G48" s="7">
        <v>0.6</v>
      </c>
      <c r="H48" s="7">
        <v>0.4</v>
      </c>
      <c r="I48" s="7">
        <v>0.5</v>
      </c>
      <c r="J48" s="7">
        <v>0.3</v>
      </c>
      <c r="K48" s="7">
        <v>0.5</v>
      </c>
      <c r="L48" s="7">
        <v>0.6</v>
      </c>
      <c r="M48" s="7">
        <v>0.5</v>
      </c>
      <c r="N48" s="7" t="s">
        <v>63</v>
      </c>
      <c r="O48" s="100" t="s">
        <v>63</v>
      </c>
      <c r="P48" s="76">
        <f t="shared" si="0"/>
        <v>0.6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7.2</v>
      </c>
      <c r="F49" s="7">
        <v>7.4</v>
      </c>
      <c r="G49" s="7">
        <v>7.4</v>
      </c>
      <c r="H49" s="7">
        <v>7.4</v>
      </c>
      <c r="I49" s="7">
        <v>7.4</v>
      </c>
      <c r="J49" s="7">
        <v>7.3</v>
      </c>
      <c r="K49" s="7">
        <v>7.3</v>
      </c>
      <c r="L49" s="7">
        <v>7.4</v>
      </c>
      <c r="M49" s="7">
        <v>7.3</v>
      </c>
      <c r="N49" s="7">
        <v>7.2</v>
      </c>
      <c r="O49" s="100">
        <v>7.3</v>
      </c>
      <c r="P49" s="76">
        <f t="shared" si="0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77">
        <v>1</v>
      </c>
      <c r="N52" s="9" t="s">
        <v>64</v>
      </c>
      <c r="O52" s="90" t="s">
        <v>64</v>
      </c>
      <c r="P52" s="78">
        <f t="shared" si="0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67" t="s">
        <v>65</v>
      </c>
      <c r="F53" s="67" t="s">
        <v>65</v>
      </c>
      <c r="G53" s="67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3" priority="2" stopIfTrue="1" operator="equal">
      <formula>0</formula>
    </cfRule>
  </conditionalFormatting>
  <dataValidations count="1">
    <dataValidation type="list" allowBlank="1" showInputMessage="1" showErrorMessage="1" sqref="D4:O4 D50:O51" xr:uid="{A0314AD0-CDE2-4A1D-8673-9169301203A3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07E8-4DFE-4254-ACEC-E03565F7C55C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134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135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2</v>
      </c>
      <c r="G3" s="25">
        <v>1</v>
      </c>
      <c r="H3" s="105">
        <v>0</v>
      </c>
      <c r="I3" s="25">
        <v>1</v>
      </c>
      <c r="J3" s="25">
        <v>41</v>
      </c>
      <c r="K3" s="25">
        <v>0</v>
      </c>
      <c r="L3" s="25">
        <v>0</v>
      </c>
      <c r="M3" s="25">
        <v>1</v>
      </c>
      <c r="N3" s="25">
        <v>0</v>
      </c>
      <c r="O3" s="106">
        <v>0</v>
      </c>
      <c r="P3" s="79">
        <f>IF(MAXA(D3:O3)=0,H3,MAXA(D3:O3))</f>
        <v>41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1.5</v>
      </c>
      <c r="F13" s="73"/>
      <c r="G13" s="73"/>
      <c r="H13" s="73">
        <v>1.5</v>
      </c>
      <c r="I13" s="73"/>
      <c r="J13" s="73"/>
      <c r="K13" s="73">
        <v>1.6</v>
      </c>
      <c r="L13" s="73"/>
      <c r="M13" s="73"/>
      <c r="N13" s="73">
        <v>1.5</v>
      </c>
      <c r="O13" s="95"/>
      <c r="P13" s="75">
        <f t="shared" si="0"/>
        <v>1.6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126</v>
      </c>
      <c r="F14" s="73"/>
      <c r="G14" s="73"/>
      <c r="H14" s="73">
        <v>0.05</v>
      </c>
      <c r="I14" s="73"/>
      <c r="J14" s="73"/>
      <c r="K14" s="73">
        <v>0.05</v>
      </c>
      <c r="L14" s="73"/>
      <c r="M14" s="73"/>
      <c r="N14" s="73">
        <v>0.05</v>
      </c>
      <c r="O14" s="95"/>
      <c r="P14" s="75">
        <f t="shared" si="0"/>
        <v>0.05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7.0000000000000007E-2</v>
      </c>
      <c r="I23" s="20"/>
      <c r="J23" s="20"/>
      <c r="K23" s="73">
        <v>0.06</v>
      </c>
      <c r="L23" s="20"/>
      <c r="M23" s="20"/>
      <c r="N23" s="21" t="s">
        <v>73</v>
      </c>
      <c r="O23" s="96"/>
      <c r="P23" s="56">
        <f t="shared" si="0"/>
        <v>7.0000000000000007E-2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4.0000000000000001E-3</v>
      </c>
      <c r="F25" s="19"/>
      <c r="G25" s="19"/>
      <c r="H25" s="72">
        <v>5.0000000000000001E-3</v>
      </c>
      <c r="I25" s="19"/>
      <c r="J25" s="3"/>
      <c r="K25" s="72">
        <v>2E-3</v>
      </c>
      <c r="L25" s="19"/>
      <c r="M25" s="19"/>
      <c r="N25" s="19" t="s">
        <v>68</v>
      </c>
      <c r="O25" s="94"/>
      <c r="P25" s="68">
        <f t="shared" si="0"/>
        <v>5.0000000000000001E-3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5.0000000000000001E-3</v>
      </c>
      <c r="F27" s="19"/>
      <c r="G27" s="24"/>
      <c r="H27" s="72">
        <v>5.0000000000000001E-3</v>
      </c>
      <c r="I27" s="24"/>
      <c r="J27" s="3"/>
      <c r="K27" s="72">
        <v>7.0000000000000001E-3</v>
      </c>
      <c r="L27" s="19"/>
      <c r="M27" s="24"/>
      <c r="N27" s="72">
        <v>5.0000000000000001E-3</v>
      </c>
      <c r="O27" s="97"/>
      <c r="P27" s="56">
        <f t="shared" si="0"/>
        <v>7.0000000000000001E-3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1.4999999999999999E-2</v>
      </c>
      <c r="F29" s="19"/>
      <c r="G29" s="24"/>
      <c r="H29" s="72">
        <v>1.6E-2</v>
      </c>
      <c r="I29" s="24"/>
      <c r="J29" s="3"/>
      <c r="K29" s="72">
        <v>1.4999999999999999E-2</v>
      </c>
      <c r="L29" s="24"/>
      <c r="M29" s="24"/>
      <c r="N29" s="72">
        <v>8.9999999999999993E-3</v>
      </c>
      <c r="O29" s="97"/>
      <c r="P29" s="56">
        <f t="shared" si="0"/>
        <v>1.6E-2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6.0000000000000001E-3</v>
      </c>
      <c r="F31" s="19"/>
      <c r="G31" s="19"/>
      <c r="H31" s="72">
        <v>6.0000000000000001E-3</v>
      </c>
      <c r="I31" s="40"/>
      <c r="J31" s="40"/>
      <c r="K31" s="72">
        <v>5.0000000000000001E-3</v>
      </c>
      <c r="L31" s="40"/>
      <c r="M31" s="40"/>
      <c r="N31" s="72">
        <v>3.0000000000000001E-3</v>
      </c>
      <c r="O31" s="97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72">
        <v>1E-3</v>
      </c>
      <c r="L32" s="24"/>
      <c r="M32" s="19"/>
      <c r="N32" s="72">
        <v>1E-3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6.8</v>
      </c>
      <c r="E40" s="7">
        <v>6.9</v>
      </c>
      <c r="F40" s="7">
        <v>6.6</v>
      </c>
      <c r="G40" s="7">
        <v>6.7</v>
      </c>
      <c r="H40" s="7">
        <v>6.8</v>
      </c>
      <c r="I40" s="7">
        <v>6.7</v>
      </c>
      <c r="J40" s="7">
        <v>6.8</v>
      </c>
      <c r="K40" s="7">
        <v>6.6</v>
      </c>
      <c r="L40" s="7">
        <v>7</v>
      </c>
      <c r="M40" s="7">
        <v>7</v>
      </c>
      <c r="N40" s="7">
        <v>7</v>
      </c>
      <c r="O40" s="100">
        <v>7.1</v>
      </c>
      <c r="P40" s="76">
        <f>IF(MAXA(D40:O40)=0,H40,MAXA(D40:O40))</f>
        <v>7.1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39</v>
      </c>
      <c r="F41" s="7"/>
      <c r="G41" s="7"/>
      <c r="H41" s="7">
        <v>40.4</v>
      </c>
      <c r="I41" s="7"/>
      <c r="J41" s="7"/>
      <c r="K41" s="7">
        <v>47.7</v>
      </c>
      <c r="L41" s="7"/>
      <c r="M41" s="7"/>
      <c r="N41" s="7">
        <v>45.6</v>
      </c>
      <c r="O41" s="100"/>
      <c r="P41" s="76">
        <f t="shared" ref="P41:P42" si="1">IF(MAXA(D41:O41)=0,H41,MAXA(D41:O41))</f>
        <v>47.7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73</v>
      </c>
      <c r="F42" s="5"/>
      <c r="G42" s="5"/>
      <c r="H42" s="77">
        <v>60</v>
      </c>
      <c r="I42" s="5"/>
      <c r="J42" s="5"/>
      <c r="K42" s="5">
        <v>79</v>
      </c>
      <c r="L42" s="5"/>
      <c r="M42" s="5"/>
      <c r="N42" s="5">
        <v>71</v>
      </c>
      <c r="O42" s="101"/>
      <c r="P42" s="78">
        <f t="shared" si="1"/>
        <v>79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 t="s">
        <v>63</v>
      </c>
      <c r="F48" s="7" t="s">
        <v>63</v>
      </c>
      <c r="G48" s="7">
        <v>0.4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0.4</v>
      </c>
      <c r="M48" s="7" t="s">
        <v>63</v>
      </c>
      <c r="N48" s="7" t="s">
        <v>63</v>
      </c>
      <c r="O48" s="100" t="s">
        <v>63</v>
      </c>
      <c r="P48" s="76">
        <f t="shared" si="0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7.8</v>
      </c>
      <c r="E49" s="7">
        <v>7.8</v>
      </c>
      <c r="F49" s="7">
        <v>7.8</v>
      </c>
      <c r="G49" s="7">
        <v>7.8</v>
      </c>
      <c r="H49" s="7">
        <v>7.9</v>
      </c>
      <c r="I49" s="7">
        <v>7.9</v>
      </c>
      <c r="J49" s="7">
        <v>7.9</v>
      </c>
      <c r="K49" s="7">
        <v>7.9</v>
      </c>
      <c r="L49" s="7">
        <v>7.8</v>
      </c>
      <c r="M49" s="7">
        <v>7.7</v>
      </c>
      <c r="N49" s="7">
        <v>7.7</v>
      </c>
      <c r="O49" s="100">
        <v>7.8</v>
      </c>
      <c r="P49" s="76">
        <f t="shared" si="0"/>
        <v>7.9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77" t="s">
        <v>64</v>
      </c>
      <c r="J52" s="77" t="s">
        <v>64</v>
      </c>
      <c r="K52" s="77" t="s">
        <v>64</v>
      </c>
      <c r="L52" s="77" t="s">
        <v>64</v>
      </c>
      <c r="M52" s="77" t="s">
        <v>64</v>
      </c>
      <c r="N52" s="77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>
        <v>0.2</v>
      </c>
      <c r="E53" s="70">
        <v>0.2</v>
      </c>
      <c r="F53" s="70">
        <v>0.2</v>
      </c>
      <c r="G53" s="70" t="s">
        <v>65</v>
      </c>
      <c r="H53" s="70" t="s">
        <v>65</v>
      </c>
      <c r="I53" s="70" t="s">
        <v>65</v>
      </c>
      <c r="J53" s="70" t="s">
        <v>65</v>
      </c>
      <c r="K53" s="70" t="s">
        <v>65</v>
      </c>
      <c r="L53" s="70" t="s">
        <v>65</v>
      </c>
      <c r="M53" s="70" t="s">
        <v>65</v>
      </c>
      <c r="N53" s="70" t="s">
        <v>65</v>
      </c>
      <c r="O53" s="103" t="s">
        <v>65</v>
      </c>
      <c r="P53" s="71">
        <f t="shared" si="0"/>
        <v>0.2</v>
      </c>
    </row>
  </sheetData>
  <mergeCells count="2">
    <mergeCell ref="A1:C1"/>
    <mergeCell ref="D1:E1"/>
  </mergeCells>
  <phoneticPr fontId="2"/>
  <conditionalFormatting sqref="P3:P53">
    <cfRule type="cellIs" dxfId="12" priority="2" stopIfTrue="1" operator="equal">
      <formula>0</formula>
    </cfRule>
  </conditionalFormatting>
  <dataValidations count="1">
    <dataValidation type="list" allowBlank="1" showInputMessage="1" showErrorMessage="1" sqref="D4:O4 D50:O51" xr:uid="{CE571229-A528-4BBC-805A-BE3E69538F5C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21D5-AB3D-4FD8-8AA2-BBCA68112E33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136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0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25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0.92</v>
      </c>
      <c r="F13" s="73"/>
      <c r="G13" s="73"/>
      <c r="H13" s="73">
        <v>0.89</v>
      </c>
      <c r="I13" s="73"/>
      <c r="J13" s="73"/>
      <c r="K13" s="73">
        <v>0.77</v>
      </c>
      <c r="L13" s="73"/>
      <c r="M13" s="73"/>
      <c r="N13" s="73">
        <v>1</v>
      </c>
      <c r="O13" s="95"/>
      <c r="P13" s="75">
        <f t="shared" si="0"/>
        <v>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5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0.02</v>
      </c>
      <c r="I15" s="73"/>
      <c r="J15" s="73"/>
      <c r="K15" s="73">
        <v>0.02</v>
      </c>
      <c r="L15" s="73"/>
      <c r="M15" s="73"/>
      <c r="N15" s="73" t="s">
        <v>78</v>
      </c>
      <c r="O15" s="95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 t="s">
        <v>73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68</v>
      </c>
      <c r="F25" s="19"/>
      <c r="G25" s="19"/>
      <c r="H25" s="72">
        <v>1E-3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>
        <f t="shared" si="0"/>
        <v>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2E-3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2E-3</v>
      </c>
      <c r="F29" s="19"/>
      <c r="G29" s="24"/>
      <c r="H29" s="72">
        <v>5.0000000000000001E-3</v>
      </c>
      <c r="I29" s="24"/>
      <c r="J29" s="3"/>
      <c r="K29" s="72">
        <v>3.0000000000000001E-3</v>
      </c>
      <c r="L29" s="24"/>
      <c r="M29" s="24"/>
      <c r="N29" s="72">
        <v>2E-3</v>
      </c>
      <c r="O29" s="97"/>
      <c r="P29" s="56">
        <f t="shared" si="0"/>
        <v>5.0000000000000001E-3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>
        <v>3.0000000000000001E-3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>
        <f t="shared" si="0"/>
        <v>3.0000000000000001E-3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1E-3</v>
      </c>
      <c r="F31" s="19"/>
      <c r="G31" s="19"/>
      <c r="H31" s="72">
        <v>2E-3</v>
      </c>
      <c r="I31" s="40"/>
      <c r="J31" s="40"/>
      <c r="K31" s="72">
        <v>1E-3</v>
      </c>
      <c r="L31" s="40"/>
      <c r="M31" s="40"/>
      <c r="N31" s="19" t="s">
        <v>68</v>
      </c>
      <c r="O31" s="97"/>
      <c r="P31" s="68">
        <f t="shared" si="0"/>
        <v>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</v>
      </c>
      <c r="E40" s="7">
        <v>5.8</v>
      </c>
      <c r="F40" s="7">
        <v>5.7</v>
      </c>
      <c r="G40" s="7">
        <v>5.4</v>
      </c>
      <c r="H40" s="7">
        <v>4.9000000000000004</v>
      </c>
      <c r="I40" s="7">
        <v>5</v>
      </c>
      <c r="J40" s="7">
        <v>5.3</v>
      </c>
      <c r="K40" s="7">
        <v>5.3</v>
      </c>
      <c r="L40" s="7">
        <v>5.8</v>
      </c>
      <c r="M40" s="7">
        <v>6.5</v>
      </c>
      <c r="N40" s="7">
        <v>6.6</v>
      </c>
      <c r="O40" s="100">
        <v>6.4</v>
      </c>
      <c r="P40" s="76">
        <f>IF(MAXA(D40:O40)=0,H40,MAXA(D40:O40))</f>
        <v>6.6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52</v>
      </c>
      <c r="F41" s="7"/>
      <c r="G41" s="7"/>
      <c r="H41" s="7">
        <v>55.2</v>
      </c>
      <c r="I41" s="7"/>
      <c r="J41" s="7"/>
      <c r="K41" s="7">
        <v>55</v>
      </c>
      <c r="L41" s="7"/>
      <c r="M41" s="7"/>
      <c r="N41" s="7">
        <v>59.1</v>
      </c>
      <c r="O41" s="100"/>
      <c r="P41" s="76">
        <f t="shared" ref="P41:P42" si="1">IF(MAXA(D41:O41)=0,H41,MAXA(D41:O41))</f>
        <v>59.1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90</v>
      </c>
      <c r="F42" s="5"/>
      <c r="G42" s="5"/>
      <c r="H42" s="77">
        <v>96</v>
      </c>
      <c r="I42" s="5"/>
      <c r="J42" s="5"/>
      <c r="K42" s="5">
        <v>90</v>
      </c>
      <c r="L42" s="5"/>
      <c r="M42" s="5"/>
      <c r="N42" s="5">
        <v>92</v>
      </c>
      <c r="O42" s="101"/>
      <c r="P42" s="78">
        <f t="shared" si="1"/>
        <v>96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0.3</v>
      </c>
      <c r="E48" s="7" t="s">
        <v>63</v>
      </c>
      <c r="F48" s="7">
        <v>0.3</v>
      </c>
      <c r="G48" s="7">
        <v>0.4</v>
      </c>
      <c r="H48" s="7" t="s">
        <v>63</v>
      </c>
      <c r="I48" s="7">
        <v>0.3</v>
      </c>
      <c r="J48" s="7">
        <v>0.4</v>
      </c>
      <c r="K48" s="8" t="s">
        <v>63</v>
      </c>
      <c r="L48" s="8" t="s">
        <v>63</v>
      </c>
      <c r="M48" s="7">
        <v>0.4</v>
      </c>
      <c r="N48" s="8" t="s">
        <v>63</v>
      </c>
      <c r="O48" s="100" t="s">
        <v>63</v>
      </c>
      <c r="P48" s="76">
        <f t="shared" si="0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7.4</v>
      </c>
      <c r="F49" s="7">
        <v>7.3</v>
      </c>
      <c r="G49" s="7">
        <v>7.3</v>
      </c>
      <c r="H49" s="7">
        <v>7.4</v>
      </c>
      <c r="I49" s="7">
        <v>7.4</v>
      </c>
      <c r="J49" s="7">
        <v>7.2</v>
      </c>
      <c r="K49" s="7">
        <v>7.2</v>
      </c>
      <c r="L49" s="7">
        <v>7.2</v>
      </c>
      <c r="M49" s="7">
        <v>7.2</v>
      </c>
      <c r="N49" s="7">
        <v>7.2</v>
      </c>
      <c r="O49" s="100">
        <v>7.3</v>
      </c>
      <c r="P49" s="76">
        <f t="shared" si="0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1" priority="2" stopIfTrue="1" operator="equal">
      <formula>0</formula>
    </cfRule>
  </conditionalFormatting>
  <dataValidations count="1">
    <dataValidation type="list" allowBlank="1" showInputMessage="1" showErrorMessage="1" sqref="D4:O4 D50:O51" xr:uid="{204612A0-01B3-43A7-B8A9-CFF32E08A44B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B36D-2DDD-44E4-A2EB-27D2B444ABE7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137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1</v>
      </c>
      <c r="H3" s="105">
        <v>0</v>
      </c>
      <c r="I3" s="25">
        <v>0</v>
      </c>
      <c r="J3" s="25">
        <v>1</v>
      </c>
      <c r="K3" s="25">
        <v>0</v>
      </c>
      <c r="L3" s="25">
        <v>0</v>
      </c>
      <c r="M3" s="25">
        <v>1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1</v>
      </c>
      <c r="F13" s="73"/>
      <c r="G13" s="73"/>
      <c r="H13" s="73">
        <v>0.94</v>
      </c>
      <c r="I13" s="73"/>
      <c r="J13" s="73"/>
      <c r="K13" s="73">
        <v>0.78</v>
      </c>
      <c r="L13" s="73"/>
      <c r="M13" s="73"/>
      <c r="N13" s="73">
        <v>0.28000000000000003</v>
      </c>
      <c r="O13" s="95"/>
      <c r="P13" s="75">
        <f t="shared" si="0"/>
        <v>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5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0.02</v>
      </c>
      <c r="I15" s="73"/>
      <c r="J15" s="73"/>
      <c r="K15" s="73">
        <v>0.02</v>
      </c>
      <c r="L15" s="73"/>
      <c r="M15" s="73"/>
      <c r="N15" s="73" t="s">
        <v>78</v>
      </c>
      <c r="O15" s="95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0.08</v>
      </c>
      <c r="I23" s="20"/>
      <c r="J23" s="20"/>
      <c r="K23" s="73">
        <v>0.09</v>
      </c>
      <c r="L23" s="20"/>
      <c r="M23" s="20"/>
      <c r="N23" s="73">
        <v>0.08</v>
      </c>
      <c r="O23" s="96"/>
      <c r="P23" s="56">
        <f t="shared" si="0"/>
        <v>0.09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4.0000000000000001E-3</v>
      </c>
      <c r="F25" s="19"/>
      <c r="G25" s="19"/>
      <c r="H25" s="72">
        <v>4.0000000000000001E-3</v>
      </c>
      <c r="I25" s="19"/>
      <c r="J25" s="3"/>
      <c r="K25" s="72">
        <v>1E-3</v>
      </c>
      <c r="L25" s="19"/>
      <c r="M25" s="19"/>
      <c r="N25" s="19" t="s">
        <v>68</v>
      </c>
      <c r="O25" s="94"/>
      <c r="P25" s="68">
        <f t="shared" si="0"/>
        <v>4.0000000000000001E-3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3.0000000000000001E-3</v>
      </c>
      <c r="L27" s="19"/>
      <c r="M27" s="24"/>
      <c r="N27" s="72">
        <v>2E-3</v>
      </c>
      <c r="O27" s="97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1.0999999999999999E-2</v>
      </c>
      <c r="F29" s="19"/>
      <c r="G29" s="24"/>
      <c r="H29" s="72">
        <v>1.2E-2</v>
      </c>
      <c r="I29" s="24"/>
      <c r="J29" s="3"/>
      <c r="K29" s="72">
        <v>7.0000000000000001E-3</v>
      </c>
      <c r="L29" s="24"/>
      <c r="M29" s="24"/>
      <c r="N29" s="72">
        <v>3.0000000000000001E-3</v>
      </c>
      <c r="O29" s="97"/>
      <c r="P29" s="56">
        <f t="shared" si="0"/>
        <v>1.2E-2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4.0000000000000001E-3</v>
      </c>
      <c r="F31" s="19"/>
      <c r="G31" s="19"/>
      <c r="H31" s="72">
        <v>4.0000000000000001E-3</v>
      </c>
      <c r="I31" s="40"/>
      <c r="J31" s="40"/>
      <c r="K31" s="72">
        <v>3.0000000000000001E-3</v>
      </c>
      <c r="L31" s="40"/>
      <c r="M31" s="40"/>
      <c r="N31" s="72" t="s">
        <v>68</v>
      </c>
      <c r="O31" s="97"/>
      <c r="P31" s="68">
        <f t="shared" si="0"/>
        <v>4.0000000000000001E-3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72" t="s">
        <v>68</v>
      </c>
      <c r="L32" s="24"/>
      <c r="M32" s="19"/>
      <c r="N32" s="72">
        <v>1E-3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2.7E-2</v>
      </c>
      <c r="F34" s="40"/>
      <c r="G34" s="40"/>
      <c r="H34" s="72" t="s">
        <v>72</v>
      </c>
      <c r="I34" s="40"/>
      <c r="J34" s="40"/>
      <c r="K34" s="72">
        <v>2.4E-2</v>
      </c>
      <c r="L34" s="40"/>
      <c r="M34" s="40"/>
      <c r="N34" s="72" t="s">
        <v>72</v>
      </c>
      <c r="O34" s="98"/>
      <c r="P34" s="62">
        <f t="shared" si="0"/>
        <v>2.7E-2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73">
        <v>0.01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>
        <f t="shared" si="0"/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6.2</v>
      </c>
      <c r="E40" s="7">
        <v>6</v>
      </c>
      <c r="F40" s="7">
        <v>4.4000000000000004</v>
      </c>
      <c r="G40" s="7">
        <v>4.9000000000000004</v>
      </c>
      <c r="H40" s="7">
        <v>5.2</v>
      </c>
      <c r="I40" s="7">
        <v>5.0999999999999996</v>
      </c>
      <c r="J40" s="7">
        <v>5.3</v>
      </c>
      <c r="K40" s="7">
        <v>5.4</v>
      </c>
      <c r="L40" s="7">
        <v>4.5999999999999996</v>
      </c>
      <c r="M40" s="7">
        <v>4.5999999999999996</v>
      </c>
      <c r="N40" s="7">
        <v>4.5999999999999996</v>
      </c>
      <c r="O40" s="100">
        <v>4.4000000000000004</v>
      </c>
      <c r="P40" s="76">
        <f>IF(MAXA(D40:O40)=0,H40,MAXA(D40:O40))</f>
        <v>6.2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57.6</v>
      </c>
      <c r="F41" s="7"/>
      <c r="G41" s="7"/>
      <c r="H41" s="7">
        <v>56</v>
      </c>
      <c r="I41" s="7"/>
      <c r="J41" s="7"/>
      <c r="K41" s="7">
        <v>56.8</v>
      </c>
      <c r="L41" s="7"/>
      <c r="M41" s="7"/>
      <c r="N41" s="7">
        <v>98.9</v>
      </c>
      <c r="O41" s="100"/>
      <c r="P41" s="76">
        <f t="shared" ref="P41:P42" si="1">IF(MAXA(D41:O41)=0,H41,MAXA(D41:O41))</f>
        <v>98.9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98</v>
      </c>
      <c r="F42" s="5"/>
      <c r="G42" s="5"/>
      <c r="H42" s="77">
        <v>98</v>
      </c>
      <c r="I42" s="5"/>
      <c r="J42" s="5"/>
      <c r="K42" s="5">
        <v>93</v>
      </c>
      <c r="L42" s="5"/>
      <c r="M42" s="5"/>
      <c r="N42" s="5">
        <v>136</v>
      </c>
      <c r="O42" s="101"/>
      <c r="P42" s="78">
        <f t="shared" si="1"/>
        <v>136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0.4</v>
      </c>
      <c r="E48" s="7">
        <v>0.3</v>
      </c>
      <c r="F48" s="7" t="s">
        <v>63</v>
      </c>
      <c r="G48" s="7">
        <v>0.3</v>
      </c>
      <c r="H48" s="7" t="s">
        <v>63</v>
      </c>
      <c r="I48" s="7">
        <v>0.3</v>
      </c>
      <c r="J48" s="7">
        <v>0.4</v>
      </c>
      <c r="K48" s="7" t="s">
        <v>63</v>
      </c>
      <c r="L48" s="7" t="s">
        <v>63</v>
      </c>
      <c r="M48" s="7" t="s">
        <v>63</v>
      </c>
      <c r="N48" s="7" t="s">
        <v>63</v>
      </c>
      <c r="O48" s="100" t="s">
        <v>63</v>
      </c>
      <c r="P48" s="76">
        <f t="shared" si="0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7.7</v>
      </c>
      <c r="E49" s="7">
        <v>7.8</v>
      </c>
      <c r="F49" s="7">
        <v>7.9</v>
      </c>
      <c r="G49" s="7">
        <v>7.3</v>
      </c>
      <c r="H49" s="7">
        <v>7.5</v>
      </c>
      <c r="I49" s="7">
        <v>7.4</v>
      </c>
      <c r="J49" s="7">
        <v>7.4</v>
      </c>
      <c r="K49" s="7">
        <v>7.6</v>
      </c>
      <c r="L49" s="7">
        <v>7.8</v>
      </c>
      <c r="M49" s="7">
        <v>7.9</v>
      </c>
      <c r="N49" s="7">
        <v>7.8</v>
      </c>
      <c r="O49" s="100">
        <v>8</v>
      </c>
      <c r="P49" s="76">
        <f t="shared" si="0"/>
        <v>8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>
        <v>0.1</v>
      </c>
      <c r="F53" s="70">
        <v>0.4</v>
      </c>
      <c r="G53" s="70">
        <v>0.1</v>
      </c>
      <c r="H53" s="70">
        <v>0.2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>
        <f t="shared" si="0"/>
        <v>0.4</v>
      </c>
    </row>
  </sheetData>
  <mergeCells count="2">
    <mergeCell ref="A1:C1"/>
    <mergeCell ref="D1:E1"/>
  </mergeCells>
  <phoneticPr fontId="2"/>
  <conditionalFormatting sqref="P3:P53">
    <cfRule type="cellIs" dxfId="10" priority="2" stopIfTrue="1" operator="equal">
      <formula>0</formula>
    </cfRule>
  </conditionalFormatting>
  <dataValidations count="1">
    <dataValidation type="list" allowBlank="1" showInputMessage="1" showErrorMessage="1" sqref="D4:O4 D50:O51" xr:uid="{F2FB0D85-55F7-4713-9607-4A70BF907F70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4B19-A853-4283-8AF4-CB1D49179FFC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138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2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1</v>
      </c>
      <c r="P3" s="79">
        <f>IF(MAXA(D3:O3)=0,H3,MAXA(D3:O3))</f>
        <v>2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0.98</v>
      </c>
      <c r="F13" s="73"/>
      <c r="G13" s="73"/>
      <c r="H13" s="73">
        <v>0.96</v>
      </c>
      <c r="I13" s="73"/>
      <c r="J13" s="73"/>
      <c r="K13" s="73">
        <v>0.78</v>
      </c>
      <c r="L13" s="73"/>
      <c r="M13" s="73"/>
      <c r="N13" s="73">
        <v>1</v>
      </c>
      <c r="O13" s="95"/>
      <c r="P13" s="75">
        <f t="shared" si="0"/>
        <v>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5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0.02</v>
      </c>
      <c r="I15" s="73"/>
      <c r="J15" s="73"/>
      <c r="K15" s="73">
        <v>0.02</v>
      </c>
      <c r="L15" s="73"/>
      <c r="M15" s="73"/>
      <c r="N15" s="73" t="s">
        <v>78</v>
      </c>
      <c r="O15" s="95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>
        <v>0.11</v>
      </c>
      <c r="F23" s="20"/>
      <c r="G23" s="20"/>
      <c r="H23" s="73">
        <v>0.36</v>
      </c>
      <c r="I23" s="20"/>
      <c r="J23" s="20"/>
      <c r="K23" s="73">
        <v>0.1</v>
      </c>
      <c r="L23" s="20"/>
      <c r="M23" s="20"/>
      <c r="N23" s="21">
        <v>0.06</v>
      </c>
      <c r="O23" s="96"/>
      <c r="P23" s="56">
        <f t="shared" si="0"/>
        <v>0.36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3.0000000000000001E-3</v>
      </c>
      <c r="F25" s="19"/>
      <c r="G25" s="19"/>
      <c r="H25" s="72">
        <v>7.0000000000000001E-3</v>
      </c>
      <c r="I25" s="19"/>
      <c r="J25" s="3"/>
      <c r="K25" s="72">
        <v>2E-3</v>
      </c>
      <c r="L25" s="19"/>
      <c r="M25" s="19"/>
      <c r="N25" s="19" t="s">
        <v>68</v>
      </c>
      <c r="O25" s="94"/>
      <c r="P25" s="68">
        <f t="shared" si="0"/>
        <v>7.0000000000000001E-3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3.0000000000000001E-3</v>
      </c>
      <c r="L27" s="19"/>
      <c r="M27" s="24"/>
      <c r="N27" s="72">
        <v>3.0000000000000001E-3</v>
      </c>
      <c r="O27" s="97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8.9999999999999993E-3</v>
      </c>
      <c r="F29" s="19"/>
      <c r="G29" s="24"/>
      <c r="H29" s="72">
        <v>1.6E-2</v>
      </c>
      <c r="I29" s="24"/>
      <c r="J29" s="3"/>
      <c r="K29" s="72">
        <v>8.0000000000000002E-3</v>
      </c>
      <c r="L29" s="24"/>
      <c r="M29" s="24"/>
      <c r="N29" s="72">
        <v>5.0000000000000001E-3</v>
      </c>
      <c r="O29" s="97"/>
      <c r="P29" s="56">
        <f t="shared" si="0"/>
        <v>1.6E-2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5.0000000000000001E-3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7"/>
      <c r="P31" s="68">
        <f t="shared" si="0"/>
        <v>5.0000000000000001E-3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72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6.2</v>
      </c>
      <c r="E40" s="7">
        <v>6.1</v>
      </c>
      <c r="F40" s="7">
        <v>6</v>
      </c>
      <c r="G40" s="7">
        <v>5.9</v>
      </c>
      <c r="H40" s="7">
        <v>5.6</v>
      </c>
      <c r="I40" s="7">
        <v>5.3</v>
      </c>
      <c r="J40" s="7">
        <v>5.6</v>
      </c>
      <c r="K40" s="7">
        <v>5.5</v>
      </c>
      <c r="L40" s="7">
        <v>5.9</v>
      </c>
      <c r="M40" s="7">
        <v>6.6</v>
      </c>
      <c r="N40" s="7">
        <v>6.8</v>
      </c>
      <c r="O40" s="100">
        <v>6.7</v>
      </c>
      <c r="P40" s="76">
        <f>IF(MAXA(D40:O40)=0,H40,MAXA(D40:O40))</f>
        <v>6.8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54.4</v>
      </c>
      <c r="F41" s="7"/>
      <c r="G41" s="7"/>
      <c r="H41" s="7">
        <v>56.2</v>
      </c>
      <c r="I41" s="7"/>
      <c r="J41" s="7"/>
      <c r="K41" s="7">
        <v>55</v>
      </c>
      <c r="L41" s="7"/>
      <c r="M41" s="7"/>
      <c r="N41" s="7">
        <v>59.5</v>
      </c>
      <c r="O41" s="100"/>
      <c r="P41" s="76">
        <f t="shared" ref="P41:P42" si="1">IF(MAXA(D41:O41)=0,H41,MAXA(D41:O41))</f>
        <v>59.5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90</v>
      </c>
      <c r="F42" s="5"/>
      <c r="G42" s="5"/>
      <c r="H42" s="77">
        <v>100</v>
      </c>
      <c r="I42" s="5"/>
      <c r="J42" s="5"/>
      <c r="K42" s="5">
        <v>92</v>
      </c>
      <c r="L42" s="5"/>
      <c r="M42" s="5"/>
      <c r="N42" s="5">
        <v>92</v>
      </c>
      <c r="O42" s="101"/>
      <c r="P42" s="78">
        <f t="shared" si="1"/>
        <v>100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0.3</v>
      </c>
      <c r="E48" s="7">
        <v>0.3</v>
      </c>
      <c r="F48" s="7">
        <v>0.3</v>
      </c>
      <c r="G48" s="7">
        <v>0.4</v>
      </c>
      <c r="H48" s="7" t="s">
        <v>63</v>
      </c>
      <c r="I48" s="7">
        <v>0.3</v>
      </c>
      <c r="J48" s="7">
        <v>0.9</v>
      </c>
      <c r="K48" s="8" t="s">
        <v>63</v>
      </c>
      <c r="L48" s="7">
        <v>0.3</v>
      </c>
      <c r="M48" s="8" t="s">
        <v>63</v>
      </c>
      <c r="N48" s="7">
        <v>0.3</v>
      </c>
      <c r="O48" s="100" t="s">
        <v>63</v>
      </c>
      <c r="P48" s="76">
        <f t="shared" si="0"/>
        <v>0.9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7.5</v>
      </c>
      <c r="E49" s="7">
        <v>7.5</v>
      </c>
      <c r="F49" s="7">
        <v>7.5</v>
      </c>
      <c r="G49" s="7">
        <v>7.4</v>
      </c>
      <c r="H49" s="7">
        <v>7.5</v>
      </c>
      <c r="I49" s="7">
        <v>7.5</v>
      </c>
      <c r="J49" s="7">
        <v>7.5</v>
      </c>
      <c r="K49" s="7">
        <v>7.4</v>
      </c>
      <c r="L49" s="7">
        <v>7.5</v>
      </c>
      <c r="M49" s="7">
        <v>7.5</v>
      </c>
      <c r="N49" s="7">
        <v>7.4</v>
      </c>
      <c r="O49" s="100">
        <v>7.4</v>
      </c>
      <c r="P49" s="76">
        <f t="shared" si="0"/>
        <v>7.5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9" priority="2" stopIfTrue="1" operator="equal">
      <formula>0</formula>
    </cfRule>
  </conditionalFormatting>
  <dataValidations count="1">
    <dataValidation type="list" allowBlank="1" showInputMessage="1" showErrorMessage="1" sqref="D4:O4 D50:O51" xr:uid="{F842794F-7E8D-4F7B-8493-F5BA1DCA9F4F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1436-47E2-476F-BE04-7441547478F0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139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1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0.75</v>
      </c>
      <c r="F13" s="73"/>
      <c r="G13" s="73"/>
      <c r="H13" s="73">
        <v>0.73</v>
      </c>
      <c r="I13" s="73"/>
      <c r="J13" s="73"/>
      <c r="K13" s="73">
        <v>0.54</v>
      </c>
      <c r="L13" s="73"/>
      <c r="M13" s="73"/>
      <c r="N13" s="73">
        <v>0.64</v>
      </c>
      <c r="O13" s="95"/>
      <c r="P13" s="75">
        <f t="shared" si="0"/>
        <v>0.75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0.09</v>
      </c>
      <c r="I14" s="73"/>
      <c r="J14" s="73"/>
      <c r="K14" s="73">
        <v>0.09</v>
      </c>
      <c r="L14" s="73"/>
      <c r="M14" s="73"/>
      <c r="N14" s="73">
        <v>0.08</v>
      </c>
      <c r="O14" s="95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0.06</v>
      </c>
      <c r="I23" s="20"/>
      <c r="J23" s="20"/>
      <c r="K23" s="73">
        <v>0.06</v>
      </c>
      <c r="L23" s="20"/>
      <c r="M23" s="20"/>
      <c r="N23" s="21" t="s">
        <v>73</v>
      </c>
      <c r="O23" s="96"/>
      <c r="P23" s="56">
        <f t="shared" si="0"/>
        <v>0.06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3.0000000000000001E-3</v>
      </c>
      <c r="F25" s="19"/>
      <c r="G25" s="19"/>
      <c r="H25" s="72">
        <v>4.0000000000000001E-3</v>
      </c>
      <c r="I25" s="19"/>
      <c r="J25" s="3"/>
      <c r="K25" s="72">
        <v>4.0000000000000001E-3</v>
      </c>
      <c r="L25" s="19"/>
      <c r="M25" s="19"/>
      <c r="N25" s="72">
        <v>4.0000000000000001E-3</v>
      </c>
      <c r="O25" s="94"/>
      <c r="P25" s="68">
        <f t="shared" si="0"/>
        <v>4.0000000000000001E-3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7.0000000000000001E-3</v>
      </c>
      <c r="F29" s="19"/>
      <c r="G29" s="24"/>
      <c r="H29" s="72">
        <v>8.9999999999999993E-3</v>
      </c>
      <c r="I29" s="24"/>
      <c r="J29" s="3"/>
      <c r="K29" s="72">
        <v>8.0000000000000002E-3</v>
      </c>
      <c r="L29" s="24"/>
      <c r="M29" s="24"/>
      <c r="N29" s="72">
        <v>7.0000000000000001E-3</v>
      </c>
      <c r="O29" s="97"/>
      <c r="P29" s="56">
        <f t="shared" si="0"/>
        <v>8.9999999999999993E-3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3.0000000000000001E-3</v>
      </c>
      <c r="I31" s="40"/>
      <c r="J31" s="40"/>
      <c r="K31" s="72">
        <v>2E-3</v>
      </c>
      <c r="L31" s="40"/>
      <c r="M31" s="40"/>
      <c r="N31" s="72">
        <v>2E-3</v>
      </c>
      <c r="O31" s="97"/>
      <c r="P31" s="68">
        <f t="shared" si="0"/>
        <v>3.0000000000000001E-3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73">
        <v>0.01</v>
      </c>
      <c r="L35" s="21"/>
      <c r="M35" s="21"/>
      <c r="N35" s="73">
        <v>0.01</v>
      </c>
      <c r="O35" s="96"/>
      <c r="P35" s="75">
        <f t="shared" si="0"/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</v>
      </c>
      <c r="E40" s="7">
        <v>6</v>
      </c>
      <c r="F40" s="7">
        <v>5.7</v>
      </c>
      <c r="G40" s="7">
        <v>5.7</v>
      </c>
      <c r="H40" s="7">
        <v>5.3</v>
      </c>
      <c r="I40" s="7">
        <v>5.3</v>
      </c>
      <c r="J40" s="7">
        <v>5.5</v>
      </c>
      <c r="K40" s="7">
        <v>5.4</v>
      </c>
      <c r="L40" s="7">
        <v>5.5</v>
      </c>
      <c r="M40" s="7">
        <v>6</v>
      </c>
      <c r="N40" s="7">
        <v>6.1</v>
      </c>
      <c r="O40" s="100">
        <v>5.9</v>
      </c>
      <c r="P40" s="76">
        <f>IF(MAXA(D40:O40)=0,H40,MAXA(D40:O40))</f>
        <v>6.1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45.4</v>
      </c>
      <c r="F41" s="7"/>
      <c r="G41" s="7"/>
      <c r="H41" s="7">
        <v>47</v>
      </c>
      <c r="I41" s="7"/>
      <c r="J41" s="7"/>
      <c r="K41" s="7">
        <v>43.3</v>
      </c>
      <c r="L41" s="7"/>
      <c r="M41" s="7"/>
      <c r="N41" s="7">
        <v>43.8</v>
      </c>
      <c r="O41" s="100"/>
      <c r="P41" s="76">
        <f t="shared" ref="P41:P42" si="1">IF(MAXA(D41:O41)=0,H41,MAXA(D41:O41))</f>
        <v>47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82</v>
      </c>
      <c r="F42" s="5"/>
      <c r="G42" s="5"/>
      <c r="H42" s="77">
        <v>84</v>
      </c>
      <c r="I42" s="5"/>
      <c r="J42" s="5"/>
      <c r="K42" s="5">
        <v>84</v>
      </c>
      <c r="L42" s="5"/>
      <c r="M42" s="5"/>
      <c r="N42" s="5">
        <v>78</v>
      </c>
      <c r="O42" s="101"/>
      <c r="P42" s="78">
        <f t="shared" si="1"/>
        <v>84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0.4</v>
      </c>
      <c r="E48" s="7">
        <v>0.3</v>
      </c>
      <c r="F48" s="7">
        <v>0.4</v>
      </c>
      <c r="G48" s="7">
        <v>0.4</v>
      </c>
      <c r="H48" s="7">
        <v>0.3</v>
      </c>
      <c r="I48" s="7">
        <v>0.4</v>
      </c>
      <c r="J48" s="7">
        <v>0.3</v>
      </c>
      <c r="K48" s="7">
        <v>0.3</v>
      </c>
      <c r="L48" s="7">
        <v>0.6</v>
      </c>
      <c r="M48" s="7">
        <v>0.4</v>
      </c>
      <c r="N48" s="7">
        <v>0.4</v>
      </c>
      <c r="O48" s="100">
        <v>0.5</v>
      </c>
      <c r="P48" s="76">
        <f t="shared" si="0"/>
        <v>0.6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7.3</v>
      </c>
      <c r="E49" s="7">
        <v>7.3</v>
      </c>
      <c r="F49" s="7">
        <v>7.3</v>
      </c>
      <c r="G49" s="7">
        <v>7.3</v>
      </c>
      <c r="H49" s="7">
        <v>7.3</v>
      </c>
      <c r="I49" s="7">
        <v>7.3</v>
      </c>
      <c r="J49" s="7">
        <v>7.2</v>
      </c>
      <c r="K49" s="7">
        <v>7.3</v>
      </c>
      <c r="L49" s="7">
        <v>7.4</v>
      </c>
      <c r="M49" s="7">
        <v>7.4</v>
      </c>
      <c r="N49" s="7">
        <v>7.3</v>
      </c>
      <c r="O49" s="100">
        <v>7.4</v>
      </c>
      <c r="P49" s="76">
        <f t="shared" si="0"/>
        <v>7.4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77" t="s">
        <v>64</v>
      </c>
      <c r="F52" s="77" t="s">
        <v>64</v>
      </c>
      <c r="G52" s="77" t="s">
        <v>64</v>
      </c>
      <c r="H52" s="77" t="s">
        <v>64</v>
      </c>
      <c r="I52" s="77" t="s">
        <v>64</v>
      </c>
      <c r="J52" s="77" t="s">
        <v>64</v>
      </c>
      <c r="K52" s="77" t="s">
        <v>64</v>
      </c>
      <c r="L52" s="77" t="s">
        <v>64</v>
      </c>
      <c r="M52" s="77" t="s">
        <v>64</v>
      </c>
      <c r="N52" s="77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8" priority="2" stopIfTrue="1" operator="equal">
      <formula>0</formula>
    </cfRule>
  </conditionalFormatting>
  <dataValidations count="1">
    <dataValidation type="list" allowBlank="1" showInputMessage="1" showErrorMessage="1" sqref="D4:O4 D50:O51" xr:uid="{F5A9112C-92F9-42E0-AFA2-F7773785B697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331B-EC9A-4A40-8674-6AEDF5D653E6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140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1</v>
      </c>
      <c r="K3" s="25">
        <v>0</v>
      </c>
      <c r="L3" s="25">
        <v>1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0.99</v>
      </c>
      <c r="F13" s="73"/>
      <c r="G13" s="73"/>
      <c r="H13" s="73">
        <v>0.95</v>
      </c>
      <c r="I13" s="73"/>
      <c r="J13" s="73"/>
      <c r="K13" s="73">
        <v>0.78</v>
      </c>
      <c r="L13" s="73"/>
      <c r="M13" s="73"/>
      <c r="N13" s="73">
        <v>1</v>
      </c>
      <c r="O13" s="95"/>
      <c r="P13" s="75">
        <f t="shared" si="0"/>
        <v>1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0.09</v>
      </c>
      <c r="F14" s="73"/>
      <c r="G14" s="73"/>
      <c r="H14" s="73">
        <v>0.1</v>
      </c>
      <c r="I14" s="73"/>
      <c r="J14" s="73"/>
      <c r="K14" s="73">
        <v>0.1</v>
      </c>
      <c r="L14" s="73"/>
      <c r="M14" s="73"/>
      <c r="N14" s="73">
        <v>0.09</v>
      </c>
      <c r="O14" s="95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0.02</v>
      </c>
      <c r="F15" s="73"/>
      <c r="G15" s="73"/>
      <c r="H15" s="73">
        <v>0.02</v>
      </c>
      <c r="I15" s="73"/>
      <c r="J15" s="73"/>
      <c r="K15" s="73">
        <v>0.02</v>
      </c>
      <c r="L15" s="73"/>
      <c r="M15" s="73"/>
      <c r="N15" s="73" t="s">
        <v>78</v>
      </c>
      <c r="O15" s="95"/>
      <c r="P15" s="75">
        <f t="shared" si="0"/>
        <v>0.02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0.08</v>
      </c>
      <c r="I23" s="20"/>
      <c r="J23" s="20"/>
      <c r="K23" s="73">
        <v>0.09</v>
      </c>
      <c r="L23" s="20"/>
      <c r="M23" s="20"/>
      <c r="N23" s="21" t="s">
        <v>73</v>
      </c>
      <c r="O23" s="96"/>
      <c r="P23" s="56">
        <f t="shared" si="0"/>
        <v>0.09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4.0000000000000001E-3</v>
      </c>
      <c r="F25" s="19"/>
      <c r="G25" s="19"/>
      <c r="H25" s="72">
        <v>4.0000000000000001E-3</v>
      </c>
      <c r="I25" s="19"/>
      <c r="J25" s="3"/>
      <c r="K25" s="72">
        <v>1E-3</v>
      </c>
      <c r="L25" s="19"/>
      <c r="M25" s="19"/>
      <c r="N25" s="19" t="s">
        <v>68</v>
      </c>
      <c r="O25" s="94"/>
      <c r="P25" s="68">
        <f t="shared" si="0"/>
        <v>4.0000000000000001E-3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3.0000000000000001E-3</v>
      </c>
      <c r="F27" s="19"/>
      <c r="G27" s="24"/>
      <c r="H27" s="72">
        <v>4.0000000000000001E-3</v>
      </c>
      <c r="I27" s="24"/>
      <c r="J27" s="3"/>
      <c r="K27" s="72">
        <v>3.0000000000000001E-3</v>
      </c>
      <c r="L27" s="19"/>
      <c r="M27" s="24"/>
      <c r="N27" s="72">
        <v>2E-3</v>
      </c>
      <c r="O27" s="97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1.0999999999999999E-2</v>
      </c>
      <c r="F29" s="19"/>
      <c r="G29" s="24"/>
      <c r="H29" s="72">
        <v>1.2E-2</v>
      </c>
      <c r="I29" s="24"/>
      <c r="J29" s="3"/>
      <c r="K29" s="72">
        <v>7.0000000000000001E-3</v>
      </c>
      <c r="L29" s="24"/>
      <c r="M29" s="24"/>
      <c r="N29" s="72">
        <v>4.0000000000000001E-3</v>
      </c>
      <c r="O29" s="97"/>
      <c r="P29" s="56">
        <f t="shared" si="0"/>
        <v>1.2E-2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4.0000000000000001E-3</v>
      </c>
      <c r="F31" s="19"/>
      <c r="G31" s="19"/>
      <c r="H31" s="72">
        <v>4.0000000000000001E-3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7"/>
      <c r="P31" s="68">
        <f t="shared" si="0"/>
        <v>4.0000000000000001E-3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72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>
        <v>2.7E-2</v>
      </c>
      <c r="F34" s="40"/>
      <c r="G34" s="40"/>
      <c r="H34" s="72" t="s">
        <v>72</v>
      </c>
      <c r="I34" s="40"/>
      <c r="J34" s="40"/>
      <c r="K34" s="72">
        <v>2.8000000000000001E-2</v>
      </c>
      <c r="L34" s="40"/>
      <c r="M34" s="40"/>
      <c r="N34" s="72">
        <v>2.7E-2</v>
      </c>
      <c r="O34" s="98"/>
      <c r="P34" s="62">
        <f t="shared" si="0"/>
        <v>2.8000000000000001E-2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26"/>
      <c r="E35" s="73" t="s">
        <v>76</v>
      </c>
      <c r="F35" s="73"/>
      <c r="G35" s="73"/>
      <c r="H35" s="73">
        <v>0.01</v>
      </c>
      <c r="I35" s="73"/>
      <c r="J35" s="73"/>
      <c r="K35" s="73" t="s">
        <v>76</v>
      </c>
      <c r="L35" s="73"/>
      <c r="M35" s="73"/>
      <c r="N35" s="73" t="s">
        <v>76</v>
      </c>
      <c r="O35" s="127"/>
      <c r="P35" s="75">
        <f t="shared" si="0"/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6.2</v>
      </c>
      <c r="E40" s="7">
        <v>6</v>
      </c>
      <c r="F40" s="7">
        <v>5.8</v>
      </c>
      <c r="G40" s="7">
        <v>5.6</v>
      </c>
      <c r="H40" s="7">
        <v>5.2</v>
      </c>
      <c r="I40" s="7">
        <v>5.2</v>
      </c>
      <c r="J40" s="7">
        <v>5.4</v>
      </c>
      <c r="K40" s="7">
        <v>5.5</v>
      </c>
      <c r="L40" s="7">
        <v>6</v>
      </c>
      <c r="M40" s="7">
        <v>6.7</v>
      </c>
      <c r="N40" s="7">
        <v>6.7</v>
      </c>
      <c r="O40" s="100">
        <v>6.6</v>
      </c>
      <c r="P40" s="76">
        <f>IF(MAXA(D40:O40)=0,H40,MAXA(D40:O40))</f>
        <v>6.7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58.4</v>
      </c>
      <c r="F41" s="7"/>
      <c r="G41" s="7"/>
      <c r="H41" s="7">
        <v>55.8</v>
      </c>
      <c r="I41" s="7"/>
      <c r="J41" s="7"/>
      <c r="K41" s="7">
        <v>56</v>
      </c>
      <c r="L41" s="7"/>
      <c r="M41" s="7"/>
      <c r="N41" s="7">
        <v>60.7</v>
      </c>
      <c r="O41" s="100"/>
      <c r="P41" s="76">
        <f t="shared" ref="P41:P42" si="1">IF(MAXA(D41:O41)=0,H41,MAXA(D41:O41))</f>
        <v>60.7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92</v>
      </c>
      <c r="F42" s="5"/>
      <c r="G42" s="5"/>
      <c r="H42" s="77">
        <v>94</v>
      </c>
      <c r="I42" s="5"/>
      <c r="J42" s="5"/>
      <c r="K42" s="5">
        <v>88</v>
      </c>
      <c r="L42" s="5"/>
      <c r="M42" s="5"/>
      <c r="N42" s="5">
        <v>96</v>
      </c>
      <c r="O42" s="101"/>
      <c r="P42" s="78">
        <f t="shared" si="1"/>
        <v>96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>
        <v>0.3</v>
      </c>
      <c r="F48" s="7" t="s">
        <v>63</v>
      </c>
      <c r="G48" s="7">
        <v>0.4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100" t="s">
        <v>63</v>
      </c>
      <c r="P48" s="76">
        <f t="shared" si="0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7.7</v>
      </c>
      <c r="E49" s="7">
        <v>7.8</v>
      </c>
      <c r="F49" s="7">
        <v>7.8</v>
      </c>
      <c r="G49" s="7">
        <v>7.8</v>
      </c>
      <c r="H49" s="7">
        <v>7.5</v>
      </c>
      <c r="I49" s="7">
        <v>7.5</v>
      </c>
      <c r="J49" s="7">
        <v>7.4</v>
      </c>
      <c r="K49" s="7">
        <v>7.6</v>
      </c>
      <c r="L49" s="7">
        <v>7.5</v>
      </c>
      <c r="M49" s="7">
        <v>7.4</v>
      </c>
      <c r="N49" s="7">
        <v>7.4</v>
      </c>
      <c r="O49" s="100">
        <v>7.4</v>
      </c>
      <c r="P49" s="76">
        <f t="shared" si="0"/>
        <v>7.8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>
        <v>0.1</v>
      </c>
      <c r="F53" s="70" t="s">
        <v>65</v>
      </c>
      <c r="G53" s="70" t="s">
        <v>65</v>
      </c>
      <c r="H53" s="70">
        <v>0.2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>
        <f t="shared" si="0"/>
        <v>0.2</v>
      </c>
    </row>
  </sheetData>
  <mergeCells count="2">
    <mergeCell ref="A1:C1"/>
    <mergeCell ref="D1:E1"/>
  </mergeCells>
  <phoneticPr fontId="2"/>
  <conditionalFormatting sqref="P3:P53">
    <cfRule type="cellIs" dxfId="7" priority="2" stopIfTrue="1" operator="equal">
      <formula>0</formula>
    </cfRule>
  </conditionalFormatting>
  <dataValidations count="1">
    <dataValidation type="list" allowBlank="1" showInputMessage="1" showErrorMessage="1" sqref="D4:O4 D50:O51" xr:uid="{DE74A760-87F3-4A8A-8ACC-B466B089524B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C38B-01B9-4F8C-9EA3-31AF8F470768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142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1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0.44</v>
      </c>
      <c r="F13" s="73"/>
      <c r="G13" s="73"/>
      <c r="H13" s="73">
        <v>0.43</v>
      </c>
      <c r="I13" s="73"/>
      <c r="J13" s="73"/>
      <c r="K13" s="73">
        <v>0.25</v>
      </c>
      <c r="L13" s="73"/>
      <c r="M13" s="73"/>
      <c r="N13" s="73">
        <v>0.28000000000000003</v>
      </c>
      <c r="O13" s="95"/>
      <c r="P13" s="75">
        <f t="shared" si="0"/>
        <v>0.44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0.14000000000000001</v>
      </c>
      <c r="F14" s="73"/>
      <c r="G14" s="73"/>
      <c r="H14" s="73">
        <v>0.15</v>
      </c>
      <c r="I14" s="73"/>
      <c r="J14" s="73"/>
      <c r="K14" s="73">
        <v>0.16</v>
      </c>
      <c r="L14" s="73"/>
      <c r="M14" s="73"/>
      <c r="N14" s="73">
        <v>0.14000000000000001</v>
      </c>
      <c r="O14" s="95"/>
      <c r="P14" s="75">
        <f t="shared" si="0"/>
        <v>0.16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0.18</v>
      </c>
      <c r="F15" s="73"/>
      <c r="G15" s="73"/>
      <c r="H15" s="73">
        <v>0.13</v>
      </c>
      <c r="I15" s="73"/>
      <c r="J15" s="73"/>
      <c r="K15" s="73">
        <v>0.13</v>
      </c>
      <c r="L15" s="73"/>
      <c r="M15" s="73"/>
      <c r="N15" s="73">
        <v>0.19</v>
      </c>
      <c r="O15" s="95"/>
      <c r="P15" s="75">
        <f t="shared" si="0"/>
        <v>0.19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 t="s">
        <v>73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2E-3</v>
      </c>
      <c r="I27" s="24"/>
      <c r="J27" s="3"/>
      <c r="K27" s="72">
        <v>2E-3</v>
      </c>
      <c r="L27" s="19"/>
      <c r="M27" s="24"/>
      <c r="N27" s="72">
        <v>1E-3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2E-3</v>
      </c>
      <c r="F29" s="19"/>
      <c r="G29" s="24"/>
      <c r="H29" s="72">
        <v>3.0000000000000001E-3</v>
      </c>
      <c r="I29" s="24"/>
      <c r="J29" s="3"/>
      <c r="K29" s="72">
        <v>2E-3</v>
      </c>
      <c r="L29" s="24"/>
      <c r="M29" s="24"/>
      <c r="N29" s="72">
        <v>1E-3</v>
      </c>
      <c r="O29" s="97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>
        <v>1E-3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>
        <f t="shared" si="0"/>
        <v>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7.6</v>
      </c>
      <c r="E40" s="7">
        <v>6.7</v>
      </c>
      <c r="F40" s="7">
        <v>6.1</v>
      </c>
      <c r="G40" s="7">
        <v>5.6</v>
      </c>
      <c r="H40" s="7">
        <v>5.3</v>
      </c>
      <c r="I40" s="7">
        <v>4.8</v>
      </c>
      <c r="J40" s="7">
        <v>5.3</v>
      </c>
      <c r="K40" s="7">
        <v>5.5</v>
      </c>
      <c r="L40" s="7">
        <v>5.9</v>
      </c>
      <c r="M40" s="7">
        <v>7</v>
      </c>
      <c r="N40" s="7">
        <v>7.5</v>
      </c>
      <c r="O40" s="100">
        <v>7.8</v>
      </c>
      <c r="P40" s="76">
        <f>IF(MAXA(D40:O40)=0,H40,MAXA(D40:O40))</f>
        <v>7.8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52.6</v>
      </c>
      <c r="F41" s="7"/>
      <c r="G41" s="7"/>
      <c r="H41" s="7">
        <v>55.4</v>
      </c>
      <c r="I41" s="7"/>
      <c r="J41" s="7"/>
      <c r="K41" s="7">
        <v>48.1</v>
      </c>
      <c r="L41" s="7"/>
      <c r="M41" s="7"/>
      <c r="N41" s="7">
        <v>52.3</v>
      </c>
      <c r="O41" s="100"/>
      <c r="P41" s="76">
        <f t="shared" ref="P41:P42" si="1">IF(MAXA(D41:O41)=0,H41,MAXA(D41:O41))</f>
        <v>55.4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86</v>
      </c>
      <c r="F42" s="5"/>
      <c r="G42" s="5"/>
      <c r="H42" s="77">
        <v>96</v>
      </c>
      <c r="I42" s="5"/>
      <c r="J42" s="5"/>
      <c r="K42" s="5">
        <v>72</v>
      </c>
      <c r="L42" s="5"/>
      <c r="M42" s="5"/>
      <c r="N42" s="5">
        <v>90</v>
      </c>
      <c r="O42" s="101"/>
      <c r="P42" s="78">
        <f t="shared" si="1"/>
        <v>96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8" t="s">
        <v>63</v>
      </c>
      <c r="J48" s="7">
        <v>0.4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>
        <f t="shared" si="0"/>
        <v>0.4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7.3</v>
      </c>
      <c r="F49" s="7">
        <v>7.2</v>
      </c>
      <c r="G49" s="7">
        <v>7.2</v>
      </c>
      <c r="H49" s="7">
        <v>7.3</v>
      </c>
      <c r="I49" s="7">
        <v>7.2</v>
      </c>
      <c r="J49" s="7">
        <v>7.3</v>
      </c>
      <c r="K49" s="7">
        <v>7.3</v>
      </c>
      <c r="L49" s="7">
        <v>7.2</v>
      </c>
      <c r="M49" s="7">
        <v>7.3</v>
      </c>
      <c r="N49" s="7">
        <v>7.3</v>
      </c>
      <c r="O49" s="100">
        <v>7.3</v>
      </c>
      <c r="P49" s="76">
        <f t="shared" si="0"/>
        <v>7.3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6" priority="2" stopIfTrue="1" operator="equal">
      <formula>0</formula>
    </cfRule>
  </conditionalFormatting>
  <dataValidations count="1">
    <dataValidation type="list" allowBlank="1" showInputMessage="1" showErrorMessage="1" sqref="D4:O4 D50:O51" xr:uid="{082D839F-841A-456C-A3DA-F6A3077CF471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1C82-85B3-46F5-B322-C6E02428EFA4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143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1</v>
      </c>
      <c r="G3" s="25">
        <v>0</v>
      </c>
      <c r="H3" s="105">
        <v>0</v>
      </c>
      <c r="I3" s="25">
        <v>0</v>
      </c>
      <c r="J3" s="25">
        <v>2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2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</v>
      </c>
      <c r="F13" s="73"/>
      <c r="G13" s="73"/>
      <c r="H13" s="73">
        <v>0.92</v>
      </c>
      <c r="I13" s="73"/>
      <c r="J13" s="73"/>
      <c r="K13" s="73">
        <v>0.57999999999999996</v>
      </c>
      <c r="L13" s="73"/>
      <c r="M13" s="73"/>
      <c r="N13" s="73">
        <v>0.74</v>
      </c>
      <c r="O13" s="95"/>
      <c r="P13" s="75">
        <f t="shared" si="0"/>
        <v>0.92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0.08</v>
      </c>
      <c r="I14" s="73"/>
      <c r="J14" s="73"/>
      <c r="K14" s="73">
        <v>0.09</v>
      </c>
      <c r="L14" s="73"/>
      <c r="M14" s="73"/>
      <c r="N14" s="73">
        <v>7.0000000000000007E-2</v>
      </c>
      <c r="O14" s="95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0.05</v>
      </c>
      <c r="F15" s="73"/>
      <c r="G15" s="73"/>
      <c r="H15" s="73">
        <v>0.05</v>
      </c>
      <c r="I15" s="73"/>
      <c r="J15" s="73"/>
      <c r="K15" s="73">
        <v>0.04</v>
      </c>
      <c r="L15" s="73"/>
      <c r="M15" s="73"/>
      <c r="N15" s="73">
        <v>0.04</v>
      </c>
      <c r="O15" s="95"/>
      <c r="P15" s="75">
        <f t="shared" si="0"/>
        <v>0.05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0.08</v>
      </c>
      <c r="I23" s="20"/>
      <c r="J23" s="20"/>
      <c r="K23" s="73">
        <v>0.1</v>
      </c>
      <c r="L23" s="20"/>
      <c r="M23" s="20"/>
      <c r="N23" s="21" t="s">
        <v>73</v>
      </c>
      <c r="O23" s="96"/>
      <c r="P23" s="56">
        <f t="shared" si="0"/>
        <v>0.1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2E-3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2E-3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3.0000000000000001E-3</v>
      </c>
      <c r="I29" s="24"/>
      <c r="J29" s="3"/>
      <c r="K29" s="72" t="s">
        <v>68</v>
      </c>
      <c r="L29" s="24"/>
      <c r="M29" s="24"/>
      <c r="N29" s="72" t="s">
        <v>68</v>
      </c>
      <c r="O29" s="97"/>
      <c r="P29" s="56">
        <f t="shared" si="0"/>
        <v>3.0000000000000001E-3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>
        <v>1E-3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>
        <f t="shared" si="0"/>
        <v>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6.4</v>
      </c>
      <c r="E40" s="7">
        <v>6.4</v>
      </c>
      <c r="F40" s="7">
        <v>6.2</v>
      </c>
      <c r="G40" s="7">
        <v>6</v>
      </c>
      <c r="H40" s="7">
        <v>5.3</v>
      </c>
      <c r="I40" s="7">
        <v>4.8</v>
      </c>
      <c r="J40" s="7">
        <v>5</v>
      </c>
      <c r="K40" s="7">
        <v>5.0999999999999996</v>
      </c>
      <c r="L40" s="7">
        <v>5.5</v>
      </c>
      <c r="M40" s="7">
        <v>6.5</v>
      </c>
      <c r="N40" s="7">
        <v>6.8</v>
      </c>
      <c r="O40" s="100">
        <v>6.9</v>
      </c>
      <c r="P40" s="76">
        <f>IF(MAXA(D40:O40)=0,H40,MAXA(D40:O40))</f>
        <v>6.9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50.4</v>
      </c>
      <c r="F41" s="7"/>
      <c r="G41" s="7"/>
      <c r="H41" s="7">
        <v>50.2</v>
      </c>
      <c r="I41" s="7"/>
      <c r="J41" s="7"/>
      <c r="K41" s="7">
        <v>42.1</v>
      </c>
      <c r="L41" s="7"/>
      <c r="M41" s="7"/>
      <c r="N41" s="7">
        <v>50.7</v>
      </c>
      <c r="O41" s="100"/>
      <c r="P41" s="76">
        <f t="shared" ref="P41:P42" si="1">IF(MAXA(D41:O41)=0,H41,MAXA(D41:O41))</f>
        <v>50.7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83</v>
      </c>
      <c r="F42" s="5"/>
      <c r="G42" s="5"/>
      <c r="H42" s="77">
        <v>88</v>
      </c>
      <c r="I42" s="5"/>
      <c r="J42" s="5"/>
      <c r="K42" s="5">
        <v>66</v>
      </c>
      <c r="L42" s="5"/>
      <c r="M42" s="5"/>
      <c r="N42" s="5">
        <v>74</v>
      </c>
      <c r="O42" s="101"/>
      <c r="P42" s="78">
        <f t="shared" si="1"/>
        <v>88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8" t="s">
        <v>63</v>
      </c>
      <c r="J48" s="7">
        <v>0.3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>
        <f t="shared" si="0"/>
        <v>0.3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7.1</v>
      </c>
      <c r="E49" s="7">
        <v>7.2</v>
      </c>
      <c r="F49" s="7">
        <v>7.1</v>
      </c>
      <c r="G49" s="7">
        <v>7.1</v>
      </c>
      <c r="H49" s="7">
        <v>7.2</v>
      </c>
      <c r="I49" s="7">
        <v>7.1</v>
      </c>
      <c r="J49" s="7">
        <v>7.1</v>
      </c>
      <c r="K49" s="7">
        <v>7.1</v>
      </c>
      <c r="L49" s="7">
        <v>7.1</v>
      </c>
      <c r="M49" s="7">
        <v>7.2</v>
      </c>
      <c r="N49" s="7">
        <v>7.1</v>
      </c>
      <c r="O49" s="100">
        <v>7.1</v>
      </c>
      <c r="P49" s="76">
        <f t="shared" si="0"/>
        <v>7.2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5" priority="2" stopIfTrue="1" operator="equal">
      <formula>0</formula>
    </cfRule>
  </conditionalFormatting>
  <dataValidations count="1">
    <dataValidation type="list" allowBlank="1" showInputMessage="1" showErrorMessage="1" sqref="D4:O4 D50:O51" xr:uid="{E1A9B915-DC5D-4C14-853F-5F43F24F618C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9BA4-B1EF-4BCE-B228-CC711E08D71A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144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5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0</v>
      </c>
      <c r="P3" s="79">
        <f>IF(MAXA(D3:O3)=0,H3,MAXA(D3:O3))</f>
        <v>5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89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0.9</v>
      </c>
      <c r="F13" s="73"/>
      <c r="G13" s="73"/>
      <c r="H13" s="73">
        <v>0.94</v>
      </c>
      <c r="I13" s="73"/>
      <c r="J13" s="73"/>
      <c r="K13" s="73">
        <v>0.05</v>
      </c>
      <c r="L13" s="73"/>
      <c r="M13" s="73"/>
      <c r="N13" s="73" t="s">
        <v>78</v>
      </c>
      <c r="O13" s="95"/>
      <c r="P13" s="75">
        <f t="shared" si="0"/>
        <v>0.94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7.0000000000000007E-2</v>
      </c>
      <c r="F14" s="73"/>
      <c r="G14" s="73"/>
      <c r="H14" s="73">
        <v>0.1</v>
      </c>
      <c r="I14" s="73"/>
      <c r="J14" s="73"/>
      <c r="K14" s="73">
        <v>0.08</v>
      </c>
      <c r="L14" s="73"/>
      <c r="M14" s="73"/>
      <c r="N14" s="73">
        <v>7.0000000000000007E-2</v>
      </c>
      <c r="O14" s="95"/>
      <c r="P14" s="75">
        <f t="shared" si="0"/>
        <v>0.1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>
        <v>0.05</v>
      </c>
      <c r="F15" s="73"/>
      <c r="G15" s="73"/>
      <c r="H15" s="73">
        <v>0.02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>
        <f t="shared" si="0"/>
        <v>0.05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0.08</v>
      </c>
      <c r="I23" s="20"/>
      <c r="J23" s="20"/>
      <c r="K23" s="73">
        <v>0.47</v>
      </c>
      <c r="L23" s="20"/>
      <c r="M23" s="20"/>
      <c r="N23" s="73">
        <v>0.16</v>
      </c>
      <c r="O23" s="96"/>
      <c r="P23" s="56">
        <f t="shared" si="0"/>
        <v>0.47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68</v>
      </c>
      <c r="F25" s="19"/>
      <c r="G25" s="19"/>
      <c r="H25" s="72">
        <v>4.0000000000000001E-3</v>
      </c>
      <c r="I25" s="19"/>
      <c r="J25" s="3"/>
      <c r="K25" s="72">
        <v>1.6E-2</v>
      </c>
      <c r="L25" s="19"/>
      <c r="M25" s="19"/>
      <c r="N25" s="72">
        <v>1.0999999999999999E-2</v>
      </c>
      <c r="O25" s="94"/>
      <c r="P25" s="68">
        <f t="shared" si="0"/>
        <v>1.6E-2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72">
        <v>1.9E-2</v>
      </c>
      <c r="L26" s="19"/>
      <c r="M26" s="19"/>
      <c r="N26" s="72">
        <v>8.9999999999999993E-3</v>
      </c>
      <c r="O26" s="94"/>
      <c r="P26" s="68">
        <f t="shared" si="0"/>
        <v>1.9E-2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1E-3</v>
      </c>
      <c r="F27" s="19"/>
      <c r="G27" s="24"/>
      <c r="H27" s="72">
        <v>4.0000000000000001E-3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>
        <f t="shared" si="0"/>
        <v>4.0000000000000001E-3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1E-3</v>
      </c>
      <c r="F29" s="19"/>
      <c r="G29" s="24"/>
      <c r="H29" s="72">
        <v>1.2E-2</v>
      </c>
      <c r="I29" s="24"/>
      <c r="J29" s="3"/>
      <c r="K29" s="72">
        <v>2.1999999999999999E-2</v>
      </c>
      <c r="L29" s="24"/>
      <c r="M29" s="24"/>
      <c r="N29" s="72">
        <v>1.6E-2</v>
      </c>
      <c r="O29" s="97"/>
      <c r="P29" s="56">
        <f t="shared" si="0"/>
        <v>2.1999999999999999E-2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72">
        <v>1.7999999999999999E-2</v>
      </c>
      <c r="L30" s="19"/>
      <c r="M30" s="19"/>
      <c r="N30" s="72">
        <v>1.2999999999999999E-2</v>
      </c>
      <c r="O30" s="94"/>
      <c r="P30" s="68">
        <f t="shared" si="0"/>
        <v>1.7999999999999999E-2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>
        <v>4.0000000000000001E-3</v>
      </c>
      <c r="I31" s="40"/>
      <c r="J31" s="40"/>
      <c r="K31" s="72">
        <v>6.0000000000000001E-3</v>
      </c>
      <c r="L31" s="40"/>
      <c r="M31" s="40"/>
      <c r="N31" s="72">
        <v>5.0000000000000001E-3</v>
      </c>
      <c r="O31" s="97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>
        <v>0.01</v>
      </c>
      <c r="I35" s="21"/>
      <c r="J35" s="21"/>
      <c r="K35" s="73" t="s">
        <v>76</v>
      </c>
      <c r="L35" s="21"/>
      <c r="M35" s="21"/>
      <c r="N35" s="21" t="s">
        <v>76</v>
      </c>
      <c r="O35" s="96"/>
      <c r="P35" s="75">
        <f t="shared" si="0"/>
        <v>0.01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73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5.8</v>
      </c>
      <c r="E40" s="7">
        <v>6.5</v>
      </c>
      <c r="F40" s="7">
        <v>6.3</v>
      </c>
      <c r="G40" s="7">
        <v>4.4000000000000004</v>
      </c>
      <c r="H40" s="7">
        <v>5.2</v>
      </c>
      <c r="I40" s="7">
        <v>7.5</v>
      </c>
      <c r="J40" s="7">
        <v>6.7</v>
      </c>
      <c r="K40" s="7">
        <v>5.8</v>
      </c>
      <c r="L40" s="7">
        <v>5.9</v>
      </c>
      <c r="M40" s="7">
        <v>5.3</v>
      </c>
      <c r="N40" s="7">
        <v>5.0999999999999996</v>
      </c>
      <c r="O40" s="100">
        <v>5.3</v>
      </c>
      <c r="P40" s="76">
        <f>IF(MAXA(D40:O40)=0,H40,MAXA(D40:O40))</f>
        <v>7.5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49.6</v>
      </c>
      <c r="F41" s="7"/>
      <c r="G41" s="7"/>
      <c r="H41" s="7">
        <v>55.6</v>
      </c>
      <c r="I41" s="7"/>
      <c r="J41" s="7"/>
      <c r="K41" s="7">
        <v>13.3</v>
      </c>
      <c r="L41" s="7"/>
      <c r="M41" s="7"/>
      <c r="N41" s="7">
        <v>12.1</v>
      </c>
      <c r="O41" s="100"/>
      <c r="P41" s="76">
        <f t="shared" ref="P41:P42" si="1">IF(MAXA(D41:O41)=0,H41,MAXA(D41:O41))</f>
        <v>55.6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78</v>
      </c>
      <c r="F42" s="5"/>
      <c r="G42" s="5"/>
      <c r="H42" s="77">
        <v>83</v>
      </c>
      <c r="I42" s="5"/>
      <c r="J42" s="5"/>
      <c r="K42" s="5">
        <v>49</v>
      </c>
      <c r="L42" s="5"/>
      <c r="M42" s="5"/>
      <c r="N42" s="5">
        <v>35</v>
      </c>
      <c r="O42" s="101"/>
      <c r="P42" s="78">
        <f t="shared" si="1"/>
        <v>83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0.6</v>
      </c>
      <c r="E48" s="7" t="s">
        <v>63</v>
      </c>
      <c r="F48" s="7">
        <v>0.7</v>
      </c>
      <c r="G48" s="7" t="s">
        <v>63</v>
      </c>
      <c r="H48" s="7">
        <v>0.3</v>
      </c>
      <c r="I48" s="7">
        <v>0.6</v>
      </c>
      <c r="J48" s="7">
        <v>0.3</v>
      </c>
      <c r="K48" s="7">
        <v>0.5</v>
      </c>
      <c r="L48" s="7">
        <v>0.7</v>
      </c>
      <c r="M48" s="7">
        <v>0.5</v>
      </c>
      <c r="N48" s="7">
        <v>0.5</v>
      </c>
      <c r="O48" s="100">
        <v>0.5</v>
      </c>
      <c r="P48" s="76">
        <f t="shared" si="0"/>
        <v>0.7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7.2</v>
      </c>
      <c r="E49" s="7">
        <v>7.2</v>
      </c>
      <c r="F49" s="7">
        <v>7.1</v>
      </c>
      <c r="G49" s="7">
        <v>7.9</v>
      </c>
      <c r="H49" s="7">
        <v>7.4</v>
      </c>
      <c r="I49" s="7">
        <v>7.2</v>
      </c>
      <c r="J49" s="7">
        <v>7.2</v>
      </c>
      <c r="K49" s="7">
        <v>7.2</v>
      </c>
      <c r="L49" s="7">
        <v>7.2</v>
      </c>
      <c r="M49" s="7">
        <v>7.3</v>
      </c>
      <c r="N49" s="7">
        <v>7.1</v>
      </c>
      <c r="O49" s="100">
        <v>7.1</v>
      </c>
      <c r="P49" s="76">
        <f t="shared" si="0"/>
        <v>7.9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77" t="s">
        <v>64</v>
      </c>
      <c r="F52" s="77">
        <v>1</v>
      </c>
      <c r="G52" s="77">
        <v>1</v>
      </c>
      <c r="H52" s="77" t="s">
        <v>64</v>
      </c>
      <c r="I52" s="9" t="s">
        <v>64</v>
      </c>
      <c r="J52" s="9" t="s">
        <v>64</v>
      </c>
      <c r="K52" s="77" t="s">
        <v>64</v>
      </c>
      <c r="L52" s="77" t="s">
        <v>64</v>
      </c>
      <c r="M52" s="9" t="s">
        <v>64</v>
      </c>
      <c r="N52" s="9" t="s">
        <v>64</v>
      </c>
      <c r="O52" s="90" t="s">
        <v>64</v>
      </c>
      <c r="P52" s="78">
        <f t="shared" si="0"/>
        <v>1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>
        <v>0.1</v>
      </c>
      <c r="G53" s="70">
        <v>2</v>
      </c>
      <c r="H53" s="70">
        <v>0.2</v>
      </c>
      <c r="I53" s="70" t="s">
        <v>65</v>
      </c>
      <c r="J53" s="70" t="s">
        <v>65</v>
      </c>
      <c r="K53" s="70" t="s">
        <v>65</v>
      </c>
      <c r="L53" s="70" t="s">
        <v>65</v>
      </c>
      <c r="M53" s="70" t="s">
        <v>65</v>
      </c>
      <c r="N53" s="70" t="s">
        <v>65</v>
      </c>
      <c r="O53" s="103" t="s">
        <v>65</v>
      </c>
      <c r="P53" s="71">
        <f t="shared" si="0"/>
        <v>2</v>
      </c>
    </row>
  </sheetData>
  <mergeCells count="2">
    <mergeCell ref="A1:C1"/>
    <mergeCell ref="D1:E1"/>
  </mergeCells>
  <phoneticPr fontId="2"/>
  <conditionalFormatting sqref="P3:P53">
    <cfRule type="cellIs" dxfId="4" priority="2" stopIfTrue="1" operator="equal">
      <formula>0</formula>
    </cfRule>
  </conditionalFormatting>
  <dataValidations count="1">
    <dataValidation type="list" allowBlank="1" showInputMessage="1" showErrorMessage="1" sqref="D4:O4 D50:O51" xr:uid="{A3DDAA6D-E30C-4DF2-A3BB-EC4255A0BED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96FC-3DC5-4FE5-A161-463019E29543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141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106">
        <v>1</v>
      </c>
      <c r="P3" s="79">
        <f>IF(MAXA(D3:O3)=0,H3,MAXA(D3:O3))</f>
        <v>1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0.7</v>
      </c>
      <c r="F13" s="73"/>
      <c r="G13" s="73"/>
      <c r="H13" s="73">
        <v>0.66</v>
      </c>
      <c r="I13" s="73"/>
      <c r="J13" s="73"/>
      <c r="K13" s="73">
        <v>0.6</v>
      </c>
      <c r="L13" s="73"/>
      <c r="M13" s="73"/>
      <c r="N13" s="73">
        <v>0.66</v>
      </c>
      <c r="O13" s="95"/>
      <c r="P13" s="75">
        <f t="shared" si="0"/>
        <v>0.7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 t="s">
        <v>126</v>
      </c>
      <c r="F14" s="73"/>
      <c r="G14" s="73"/>
      <c r="H14" s="73" t="s">
        <v>126</v>
      </c>
      <c r="I14" s="73"/>
      <c r="J14" s="73"/>
      <c r="K14" s="73">
        <v>0.06</v>
      </c>
      <c r="L14" s="73"/>
      <c r="M14" s="73"/>
      <c r="N14" s="73">
        <v>0.06</v>
      </c>
      <c r="O14" s="95"/>
      <c r="P14" s="75">
        <f t="shared" si="0"/>
        <v>0.06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 t="s">
        <v>73</v>
      </c>
      <c r="I23" s="20"/>
      <c r="J23" s="20"/>
      <c r="K23" s="73" t="s">
        <v>73</v>
      </c>
      <c r="L23" s="20"/>
      <c r="M23" s="20"/>
      <c r="N23" s="21" t="s">
        <v>73</v>
      </c>
      <c r="O23" s="96"/>
      <c r="P23" s="56" t="str">
        <f t="shared" si="0"/>
        <v>0.06未満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 t="s">
        <v>68</v>
      </c>
      <c r="F25" s="19"/>
      <c r="G25" s="19"/>
      <c r="H25" s="72" t="s">
        <v>68</v>
      </c>
      <c r="I25" s="19"/>
      <c r="J25" s="3"/>
      <c r="K25" s="19" t="s">
        <v>68</v>
      </c>
      <c r="L25" s="19"/>
      <c r="M25" s="19"/>
      <c r="N25" s="19" t="s">
        <v>68</v>
      </c>
      <c r="O25" s="94"/>
      <c r="P25" s="68" t="str">
        <f t="shared" si="0"/>
        <v>0.001未満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 t="s">
        <v>74</v>
      </c>
      <c r="F26" s="19"/>
      <c r="G26" s="19"/>
      <c r="H26" s="72" t="s">
        <v>74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 t="str">
        <f t="shared" si="0"/>
        <v>0.003未満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>
        <v>2E-3</v>
      </c>
      <c r="F27" s="19"/>
      <c r="G27" s="24"/>
      <c r="H27" s="72">
        <v>3.0000000000000001E-3</v>
      </c>
      <c r="I27" s="24"/>
      <c r="J27" s="3"/>
      <c r="K27" s="72">
        <v>2E-3</v>
      </c>
      <c r="L27" s="19"/>
      <c r="M27" s="24"/>
      <c r="N27" s="72">
        <v>2E-3</v>
      </c>
      <c r="O27" s="97"/>
      <c r="P27" s="56">
        <f t="shared" si="0"/>
        <v>3.0000000000000001E-3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3.0000000000000001E-3</v>
      </c>
      <c r="F29" s="19"/>
      <c r="G29" s="24"/>
      <c r="H29" s="72">
        <v>5.0000000000000001E-3</v>
      </c>
      <c r="I29" s="24"/>
      <c r="J29" s="3"/>
      <c r="K29" s="72">
        <v>2E-3</v>
      </c>
      <c r="L29" s="24"/>
      <c r="M29" s="24"/>
      <c r="N29" s="72">
        <v>2E-3</v>
      </c>
      <c r="O29" s="97"/>
      <c r="P29" s="56">
        <f t="shared" si="0"/>
        <v>5.0000000000000001E-3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 t="s">
        <v>74</v>
      </c>
      <c r="F30" s="19"/>
      <c r="G30" s="19"/>
      <c r="H30" s="72" t="s">
        <v>74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 t="str">
        <f t="shared" si="0"/>
        <v>0.003未満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 t="s">
        <v>68</v>
      </c>
      <c r="F31" s="19"/>
      <c r="G31" s="19"/>
      <c r="H31" s="72">
        <v>2E-3</v>
      </c>
      <c r="I31" s="40"/>
      <c r="J31" s="40"/>
      <c r="K31" s="19" t="s">
        <v>68</v>
      </c>
      <c r="L31" s="40"/>
      <c r="M31" s="40"/>
      <c r="N31" s="19" t="s">
        <v>68</v>
      </c>
      <c r="O31" s="97"/>
      <c r="P31" s="68">
        <f t="shared" si="0"/>
        <v>2E-3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>
        <v>1E-3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>
        <f t="shared" si="0"/>
        <v>1E-3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4.4000000000000004</v>
      </c>
      <c r="E40" s="7">
        <v>4.3</v>
      </c>
      <c r="F40" s="7">
        <v>4.2</v>
      </c>
      <c r="G40" s="7">
        <v>4.0999999999999996</v>
      </c>
      <c r="H40" s="7">
        <v>4.2</v>
      </c>
      <c r="I40" s="7">
        <v>4.3</v>
      </c>
      <c r="J40" s="7">
        <v>4.4000000000000004</v>
      </c>
      <c r="K40" s="7">
        <v>4.4000000000000004</v>
      </c>
      <c r="L40" s="7">
        <v>4.3</v>
      </c>
      <c r="M40" s="7">
        <v>4.4000000000000004</v>
      </c>
      <c r="N40" s="7">
        <v>4.4000000000000004</v>
      </c>
      <c r="O40" s="100">
        <v>4.4000000000000004</v>
      </c>
      <c r="P40" s="76">
        <f>IF(MAXA(D40:O40)=0,H40,MAXA(D40:O40))</f>
        <v>4.4000000000000004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100</v>
      </c>
      <c r="F41" s="7"/>
      <c r="G41" s="7"/>
      <c r="H41" s="7">
        <v>108</v>
      </c>
      <c r="I41" s="7"/>
      <c r="J41" s="7"/>
      <c r="K41" s="7">
        <v>112</v>
      </c>
      <c r="L41" s="7"/>
      <c r="M41" s="7"/>
      <c r="N41" s="7">
        <v>110</v>
      </c>
      <c r="O41" s="100"/>
      <c r="P41" s="76">
        <f t="shared" ref="P41:P42" si="1">IF(MAXA(D41:O41)=0,H41,MAXA(D41:O41))</f>
        <v>112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120</v>
      </c>
      <c r="F42" s="5"/>
      <c r="G42" s="5"/>
      <c r="H42" s="77">
        <v>134</v>
      </c>
      <c r="I42" s="5"/>
      <c r="J42" s="5"/>
      <c r="K42" s="5">
        <v>146</v>
      </c>
      <c r="L42" s="5"/>
      <c r="M42" s="5"/>
      <c r="N42" s="5">
        <v>140</v>
      </c>
      <c r="O42" s="101"/>
      <c r="P42" s="78">
        <f t="shared" si="1"/>
        <v>146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8" t="s">
        <v>63</v>
      </c>
      <c r="J48" s="8" t="s">
        <v>63</v>
      </c>
      <c r="K48" s="8" t="s">
        <v>63</v>
      </c>
      <c r="L48" s="8" t="s">
        <v>63</v>
      </c>
      <c r="M48" s="8" t="s">
        <v>63</v>
      </c>
      <c r="N48" s="8" t="s">
        <v>63</v>
      </c>
      <c r="O48" s="100" t="s">
        <v>63</v>
      </c>
      <c r="P48" s="76" t="str">
        <f t="shared" si="0"/>
        <v>0.3未満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8.1</v>
      </c>
      <c r="E49" s="7">
        <v>8.1</v>
      </c>
      <c r="F49" s="7">
        <v>8</v>
      </c>
      <c r="G49" s="7">
        <v>8</v>
      </c>
      <c r="H49" s="7">
        <v>8</v>
      </c>
      <c r="I49" s="7">
        <v>8</v>
      </c>
      <c r="J49" s="7">
        <v>8</v>
      </c>
      <c r="K49" s="7">
        <v>8</v>
      </c>
      <c r="L49" s="7">
        <v>8</v>
      </c>
      <c r="M49" s="7">
        <v>8.1</v>
      </c>
      <c r="N49" s="7">
        <v>8.1</v>
      </c>
      <c r="O49" s="100">
        <v>8.1</v>
      </c>
      <c r="P49" s="76">
        <f t="shared" si="0"/>
        <v>8.1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3" priority="2" stopIfTrue="1" operator="equal">
      <formula>0</formula>
    </cfRule>
  </conditionalFormatting>
  <dataValidations count="1">
    <dataValidation type="list" allowBlank="1" showInputMessage="1" showErrorMessage="1" sqref="D4:O4 D50:O51" xr:uid="{BC17CDF9-60C3-43B5-8357-5EF467FB896D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7488-C99C-412E-BB82-CD807A89833C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145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0</v>
      </c>
      <c r="E3" s="25">
        <v>0</v>
      </c>
      <c r="F3" s="25">
        <v>0</v>
      </c>
      <c r="G3" s="25">
        <v>0</v>
      </c>
      <c r="H3" s="105">
        <v>0</v>
      </c>
      <c r="I3" s="25">
        <v>0</v>
      </c>
      <c r="J3" s="25">
        <v>3</v>
      </c>
      <c r="K3" s="25">
        <v>0</v>
      </c>
      <c r="L3" s="25">
        <v>0</v>
      </c>
      <c r="M3" s="25">
        <v>4</v>
      </c>
      <c r="N3" s="25">
        <v>1</v>
      </c>
      <c r="O3" s="106">
        <v>0</v>
      </c>
      <c r="P3" s="79">
        <f>IF(MAXA(D3:O3)=0,H3,MAXA(D3:O3))</f>
        <v>4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0.36</v>
      </c>
      <c r="F13" s="73"/>
      <c r="G13" s="73"/>
      <c r="H13" s="73">
        <v>0.4</v>
      </c>
      <c r="I13" s="73"/>
      <c r="J13" s="73"/>
      <c r="K13" s="73">
        <v>0.38</v>
      </c>
      <c r="L13" s="73"/>
      <c r="M13" s="73"/>
      <c r="N13" s="73">
        <v>0.38</v>
      </c>
      <c r="O13" s="95"/>
      <c r="P13" s="75">
        <f t="shared" si="0"/>
        <v>0.4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0.12</v>
      </c>
      <c r="I23" s="20"/>
      <c r="J23" s="20"/>
      <c r="K23" s="73">
        <v>0.11</v>
      </c>
      <c r="L23" s="20"/>
      <c r="M23" s="20"/>
      <c r="N23" s="21" t="s">
        <v>73</v>
      </c>
      <c r="O23" s="96"/>
      <c r="P23" s="56">
        <f t="shared" si="0"/>
        <v>0.12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8.9999999999999993E-3</v>
      </c>
      <c r="F25" s="19"/>
      <c r="G25" s="19"/>
      <c r="H25" s="72">
        <v>2.5000000000000001E-2</v>
      </c>
      <c r="I25" s="19"/>
      <c r="J25" s="3"/>
      <c r="K25" s="72">
        <v>5.0000000000000001E-3</v>
      </c>
      <c r="L25" s="19"/>
      <c r="M25" s="19"/>
      <c r="N25" s="72">
        <v>2E-3</v>
      </c>
      <c r="O25" s="94"/>
      <c r="P25" s="68">
        <f t="shared" si="0"/>
        <v>2.5000000000000001E-2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3.0000000000000001E-3</v>
      </c>
      <c r="F26" s="19"/>
      <c r="G26" s="19"/>
      <c r="H26" s="72">
        <v>4.0000000000000001E-3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>
        <f t="shared" si="0"/>
        <v>4.0000000000000001E-3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1.2E-2</v>
      </c>
      <c r="F29" s="19"/>
      <c r="G29" s="24"/>
      <c r="H29" s="72">
        <v>3.2000000000000001E-2</v>
      </c>
      <c r="I29" s="24"/>
      <c r="J29" s="3"/>
      <c r="K29" s="72">
        <v>8.0000000000000002E-3</v>
      </c>
      <c r="L29" s="24"/>
      <c r="M29" s="24"/>
      <c r="N29" s="72">
        <v>4.0000000000000001E-3</v>
      </c>
      <c r="O29" s="97"/>
      <c r="P29" s="56">
        <f t="shared" si="0"/>
        <v>3.2000000000000001E-2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4.0000000000000001E-3</v>
      </c>
      <c r="F30" s="19"/>
      <c r="G30" s="19"/>
      <c r="H30" s="72">
        <v>0.01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>
        <f t="shared" si="0"/>
        <v>0.01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7.0000000000000001E-3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7"/>
      <c r="P31" s="68">
        <f t="shared" si="0"/>
        <v>7.0000000000000001E-3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4.5</v>
      </c>
      <c r="E40" s="7">
        <v>4.5999999999999996</v>
      </c>
      <c r="F40" s="7">
        <v>4.3</v>
      </c>
      <c r="G40" s="7">
        <v>4.3</v>
      </c>
      <c r="H40" s="7">
        <v>4.0999999999999996</v>
      </c>
      <c r="I40" s="7">
        <v>4.4000000000000004</v>
      </c>
      <c r="J40" s="7">
        <v>4.4000000000000004</v>
      </c>
      <c r="K40" s="7">
        <v>4.5</v>
      </c>
      <c r="L40" s="7">
        <v>4.5</v>
      </c>
      <c r="M40" s="7">
        <v>5</v>
      </c>
      <c r="N40" s="7">
        <v>4.9000000000000004</v>
      </c>
      <c r="O40" s="100">
        <v>4.5999999999999996</v>
      </c>
      <c r="P40" s="76">
        <f>IF(MAXA(D40:O40)=0,H40,MAXA(D40:O40))</f>
        <v>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57</v>
      </c>
      <c r="F41" s="7"/>
      <c r="G41" s="7"/>
      <c r="H41" s="7">
        <v>49.2</v>
      </c>
      <c r="I41" s="7"/>
      <c r="J41" s="7"/>
      <c r="K41" s="7">
        <v>62.3</v>
      </c>
      <c r="L41" s="7"/>
      <c r="M41" s="7"/>
      <c r="N41" s="7">
        <v>56.9</v>
      </c>
      <c r="O41" s="100"/>
      <c r="P41" s="76">
        <f t="shared" ref="P41:P42" si="1">IF(MAXA(D41:O41)=0,H41,MAXA(D41:O41))</f>
        <v>62.3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86</v>
      </c>
      <c r="F42" s="5"/>
      <c r="G42" s="5"/>
      <c r="H42" s="77">
        <v>70</v>
      </c>
      <c r="I42" s="5"/>
      <c r="J42" s="5"/>
      <c r="K42" s="5">
        <v>82</v>
      </c>
      <c r="L42" s="5"/>
      <c r="M42" s="5"/>
      <c r="N42" s="5">
        <v>79</v>
      </c>
      <c r="O42" s="101"/>
      <c r="P42" s="78">
        <f t="shared" si="1"/>
        <v>86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0.4</v>
      </c>
      <c r="E48" s="7">
        <v>0.4</v>
      </c>
      <c r="F48" s="7">
        <v>0.4</v>
      </c>
      <c r="G48" s="7">
        <v>0.5</v>
      </c>
      <c r="H48" s="7">
        <v>0.6</v>
      </c>
      <c r="I48" s="7">
        <v>0.3</v>
      </c>
      <c r="J48" s="7">
        <v>0.6</v>
      </c>
      <c r="K48" s="7" t="s">
        <v>63</v>
      </c>
      <c r="L48" s="7">
        <v>0.3</v>
      </c>
      <c r="M48" s="7">
        <v>0.3</v>
      </c>
      <c r="N48" s="7" t="s">
        <v>63</v>
      </c>
      <c r="O48" s="100" t="s">
        <v>63</v>
      </c>
      <c r="P48" s="76">
        <f t="shared" si="0"/>
        <v>0.6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7.7</v>
      </c>
      <c r="E49" s="7">
        <v>7.6</v>
      </c>
      <c r="F49" s="7">
        <v>7.7</v>
      </c>
      <c r="G49" s="7">
        <v>7.5</v>
      </c>
      <c r="H49" s="7">
        <v>7.6</v>
      </c>
      <c r="I49" s="7">
        <v>7.8</v>
      </c>
      <c r="J49" s="7">
        <v>7.8</v>
      </c>
      <c r="K49" s="7">
        <v>7.8</v>
      </c>
      <c r="L49" s="7">
        <v>7.8</v>
      </c>
      <c r="M49" s="7">
        <v>7.8</v>
      </c>
      <c r="N49" s="7">
        <v>7.7</v>
      </c>
      <c r="O49" s="100">
        <v>7.8</v>
      </c>
      <c r="P49" s="76">
        <f t="shared" si="0"/>
        <v>7.8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2" priority="2" stopIfTrue="1" operator="equal">
      <formula>0</formula>
    </cfRule>
  </conditionalFormatting>
  <dataValidations count="1">
    <dataValidation type="list" allowBlank="1" showInputMessage="1" showErrorMessage="1" sqref="D4:O4 D50:O51" xr:uid="{93CDEDD9-2ECE-451F-90FD-E5B4757395F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4C892-D9BB-48B1-B6A0-F4258DB4F5AE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146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1</v>
      </c>
      <c r="E3" s="25">
        <v>1</v>
      </c>
      <c r="F3" s="25">
        <v>1</v>
      </c>
      <c r="G3" s="25">
        <v>0</v>
      </c>
      <c r="H3" s="105">
        <v>0</v>
      </c>
      <c r="I3" s="25">
        <v>0</v>
      </c>
      <c r="J3" s="25">
        <v>2</v>
      </c>
      <c r="K3" s="25">
        <v>0</v>
      </c>
      <c r="L3" s="25">
        <v>1</v>
      </c>
      <c r="M3" s="25">
        <v>3</v>
      </c>
      <c r="N3" s="25">
        <v>2</v>
      </c>
      <c r="O3" s="106">
        <v>1</v>
      </c>
      <c r="P3" s="79">
        <f>IF(MAXA(D3:O3)=0,H3,MAXA(D3:O3))</f>
        <v>3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0.36</v>
      </c>
      <c r="F13" s="73"/>
      <c r="G13" s="73"/>
      <c r="H13" s="73">
        <v>0.4</v>
      </c>
      <c r="I13" s="73"/>
      <c r="J13" s="73"/>
      <c r="K13" s="73">
        <v>0.38</v>
      </c>
      <c r="L13" s="73"/>
      <c r="M13" s="73"/>
      <c r="N13" s="73">
        <v>0.38</v>
      </c>
      <c r="O13" s="95"/>
      <c r="P13" s="75">
        <f t="shared" si="0"/>
        <v>0.4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0.06</v>
      </c>
      <c r="F14" s="73"/>
      <c r="G14" s="73"/>
      <c r="H14" s="73">
        <v>7.0000000000000007E-2</v>
      </c>
      <c r="I14" s="73"/>
      <c r="J14" s="73"/>
      <c r="K14" s="73">
        <v>7.0000000000000007E-2</v>
      </c>
      <c r="L14" s="73"/>
      <c r="M14" s="73"/>
      <c r="N14" s="73">
        <v>7.0000000000000007E-2</v>
      </c>
      <c r="O14" s="95"/>
      <c r="P14" s="75">
        <f t="shared" si="0"/>
        <v>7.0000000000000007E-2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0.12</v>
      </c>
      <c r="I23" s="20"/>
      <c r="J23" s="20"/>
      <c r="K23" s="73">
        <v>0.11</v>
      </c>
      <c r="L23" s="20"/>
      <c r="M23" s="20"/>
      <c r="N23" s="21" t="s">
        <v>73</v>
      </c>
      <c r="O23" s="96"/>
      <c r="P23" s="56">
        <f t="shared" si="0"/>
        <v>0.12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8.9999999999999993E-3</v>
      </c>
      <c r="F25" s="19"/>
      <c r="G25" s="19"/>
      <c r="H25" s="72">
        <v>2.5999999999999999E-2</v>
      </c>
      <c r="I25" s="19"/>
      <c r="J25" s="3"/>
      <c r="K25" s="72">
        <v>4.0000000000000001E-3</v>
      </c>
      <c r="L25" s="19"/>
      <c r="M25" s="19"/>
      <c r="N25" s="72">
        <v>2E-3</v>
      </c>
      <c r="O25" s="94"/>
      <c r="P25" s="68">
        <f t="shared" si="0"/>
        <v>2.5999999999999999E-2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3.0000000000000001E-3</v>
      </c>
      <c r="F26" s="19"/>
      <c r="G26" s="19"/>
      <c r="H26" s="72">
        <v>4.0000000000000001E-3</v>
      </c>
      <c r="I26" s="19"/>
      <c r="J26" s="3"/>
      <c r="K26" s="19" t="s">
        <v>74</v>
      </c>
      <c r="L26" s="19"/>
      <c r="M26" s="19"/>
      <c r="N26" s="19" t="s">
        <v>74</v>
      </c>
      <c r="O26" s="94"/>
      <c r="P26" s="68">
        <f t="shared" si="0"/>
        <v>4.0000000000000001E-3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1.2E-2</v>
      </c>
      <c r="F29" s="19"/>
      <c r="G29" s="24"/>
      <c r="H29" s="72">
        <v>3.2000000000000001E-2</v>
      </c>
      <c r="I29" s="24"/>
      <c r="J29" s="3"/>
      <c r="K29" s="72">
        <v>7.0000000000000001E-3</v>
      </c>
      <c r="L29" s="24"/>
      <c r="M29" s="24"/>
      <c r="N29" s="72">
        <v>4.0000000000000001E-3</v>
      </c>
      <c r="O29" s="97"/>
      <c r="P29" s="56">
        <f t="shared" si="0"/>
        <v>3.2000000000000001E-2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4.0000000000000001E-3</v>
      </c>
      <c r="F30" s="19"/>
      <c r="G30" s="19"/>
      <c r="H30" s="72">
        <v>0.01</v>
      </c>
      <c r="I30" s="19"/>
      <c r="J30" s="19"/>
      <c r="K30" s="19" t="s">
        <v>74</v>
      </c>
      <c r="L30" s="19"/>
      <c r="M30" s="19"/>
      <c r="N30" s="19" t="s">
        <v>74</v>
      </c>
      <c r="O30" s="94"/>
      <c r="P30" s="68">
        <f t="shared" si="0"/>
        <v>0.01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3.0000000000000001E-3</v>
      </c>
      <c r="F31" s="19"/>
      <c r="G31" s="19"/>
      <c r="H31" s="72">
        <v>6.0000000000000001E-3</v>
      </c>
      <c r="I31" s="40"/>
      <c r="J31" s="40"/>
      <c r="K31" s="72">
        <v>3.0000000000000001E-3</v>
      </c>
      <c r="L31" s="40"/>
      <c r="M31" s="40"/>
      <c r="N31" s="72">
        <v>2E-3</v>
      </c>
      <c r="O31" s="97"/>
      <c r="P31" s="68">
        <f t="shared" si="0"/>
        <v>6.0000000000000001E-3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19" t="s">
        <v>72</v>
      </c>
      <c r="L34" s="40"/>
      <c r="M34" s="40"/>
      <c r="N34" s="72" t="s">
        <v>72</v>
      </c>
      <c r="O34" s="98"/>
      <c r="P34" s="62" t="str">
        <f t="shared" si="0"/>
        <v>0.005未満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4.5</v>
      </c>
      <c r="E40" s="7">
        <v>4.5</v>
      </c>
      <c r="F40" s="7">
        <v>4.3</v>
      </c>
      <c r="G40" s="7">
        <v>4.3</v>
      </c>
      <c r="H40" s="7">
        <v>4.0999999999999996</v>
      </c>
      <c r="I40" s="7">
        <v>4.4000000000000004</v>
      </c>
      <c r="J40" s="7">
        <v>4.4000000000000004</v>
      </c>
      <c r="K40" s="7">
        <v>4.5</v>
      </c>
      <c r="L40" s="7">
        <v>4.5</v>
      </c>
      <c r="M40" s="7">
        <v>5</v>
      </c>
      <c r="N40" s="7">
        <v>4.9000000000000004</v>
      </c>
      <c r="O40" s="100">
        <v>4.5999999999999996</v>
      </c>
      <c r="P40" s="76">
        <f>IF(MAXA(D40:O40)=0,H40,MAXA(D40:O40))</f>
        <v>5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56.6</v>
      </c>
      <c r="F41" s="7"/>
      <c r="G41" s="7"/>
      <c r="H41" s="7">
        <v>49.8</v>
      </c>
      <c r="I41" s="7"/>
      <c r="J41" s="7"/>
      <c r="K41" s="7">
        <v>61.1</v>
      </c>
      <c r="L41" s="7"/>
      <c r="M41" s="7"/>
      <c r="N41" s="7">
        <v>57.1</v>
      </c>
      <c r="O41" s="100"/>
      <c r="P41" s="76">
        <f t="shared" ref="P41:P42" si="1">IF(MAXA(D41:O41)=0,H41,MAXA(D41:O41))</f>
        <v>61.1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84</v>
      </c>
      <c r="F42" s="5"/>
      <c r="G42" s="5"/>
      <c r="H42" s="77">
        <v>68</v>
      </c>
      <c r="I42" s="5"/>
      <c r="J42" s="5"/>
      <c r="K42" s="5">
        <v>82</v>
      </c>
      <c r="L42" s="5"/>
      <c r="M42" s="5"/>
      <c r="N42" s="5">
        <v>80</v>
      </c>
      <c r="O42" s="101"/>
      <c r="P42" s="78">
        <f t="shared" si="1"/>
        <v>84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0.4</v>
      </c>
      <c r="E48" s="7">
        <v>0.4</v>
      </c>
      <c r="F48" s="7">
        <v>0.4</v>
      </c>
      <c r="G48" s="7">
        <v>0.5</v>
      </c>
      <c r="H48" s="7">
        <v>0.6</v>
      </c>
      <c r="I48" s="7">
        <v>0.3</v>
      </c>
      <c r="J48" s="7">
        <v>0.3</v>
      </c>
      <c r="K48" s="7" t="s">
        <v>63</v>
      </c>
      <c r="L48" s="7">
        <v>0.3</v>
      </c>
      <c r="M48" s="7">
        <v>0.4</v>
      </c>
      <c r="N48" s="7">
        <v>0.3</v>
      </c>
      <c r="O48" s="100" t="s">
        <v>63</v>
      </c>
      <c r="P48" s="76">
        <f t="shared" si="0"/>
        <v>0.6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7.7</v>
      </c>
      <c r="E49" s="7">
        <v>7.7</v>
      </c>
      <c r="F49" s="7">
        <v>7.7</v>
      </c>
      <c r="G49" s="7">
        <v>7.5</v>
      </c>
      <c r="H49" s="7">
        <v>7.6</v>
      </c>
      <c r="I49" s="7">
        <v>7.8</v>
      </c>
      <c r="J49" s="7">
        <v>7.9</v>
      </c>
      <c r="K49" s="7">
        <v>7.9</v>
      </c>
      <c r="L49" s="7">
        <v>7.8</v>
      </c>
      <c r="M49" s="7">
        <v>7.8</v>
      </c>
      <c r="N49" s="7">
        <v>7.7</v>
      </c>
      <c r="O49" s="100">
        <v>7.8</v>
      </c>
      <c r="P49" s="76">
        <f t="shared" si="0"/>
        <v>7.9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 t="s">
        <v>64</v>
      </c>
      <c r="E52" s="9" t="s">
        <v>64</v>
      </c>
      <c r="F52" s="9" t="s">
        <v>64</v>
      </c>
      <c r="G52" s="9" t="s">
        <v>64</v>
      </c>
      <c r="H52" s="77" t="s">
        <v>64</v>
      </c>
      <c r="I52" s="9" t="s">
        <v>64</v>
      </c>
      <c r="J52" s="9" t="s">
        <v>64</v>
      </c>
      <c r="K52" s="9" t="s">
        <v>64</v>
      </c>
      <c r="L52" s="9" t="s">
        <v>64</v>
      </c>
      <c r="M52" s="9" t="s">
        <v>64</v>
      </c>
      <c r="N52" s="9" t="s">
        <v>64</v>
      </c>
      <c r="O52" s="90" t="s">
        <v>64</v>
      </c>
      <c r="P52" s="78" t="str">
        <f t="shared" si="0"/>
        <v>1未満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 t="s">
        <v>65</v>
      </c>
      <c r="H53" s="70" t="s">
        <v>65</v>
      </c>
      <c r="I53" s="67" t="s">
        <v>65</v>
      </c>
      <c r="J53" s="67" t="s">
        <v>65</v>
      </c>
      <c r="K53" s="67" t="s">
        <v>65</v>
      </c>
      <c r="L53" s="67" t="s">
        <v>65</v>
      </c>
      <c r="M53" s="67" t="s">
        <v>65</v>
      </c>
      <c r="N53" s="67" t="s">
        <v>65</v>
      </c>
      <c r="O53" s="103" t="s">
        <v>65</v>
      </c>
      <c r="P53" s="71" t="str">
        <f t="shared" si="0"/>
        <v>0.1未満</v>
      </c>
    </row>
  </sheetData>
  <mergeCells count="2">
    <mergeCell ref="A1:C1"/>
    <mergeCell ref="D1:E1"/>
  </mergeCells>
  <phoneticPr fontId="2"/>
  <conditionalFormatting sqref="P3:P53">
    <cfRule type="cellIs" dxfId="1" priority="2" stopIfTrue="1" operator="equal">
      <formula>0</formula>
    </cfRule>
  </conditionalFormatting>
  <dataValidations count="1">
    <dataValidation type="list" allowBlank="1" showInputMessage="1" showErrorMessage="1" sqref="D4:O4 D50:O51" xr:uid="{BE794312-6A5E-4671-BCA2-C15F4A9AD037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8BC5-7E2C-45C4-BC6C-EC4414244D4D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49" customWidth="1"/>
    <col min="2" max="2" width="17.140625" style="44" customWidth="1"/>
    <col min="3" max="3" width="7.85546875" style="50" customWidth="1"/>
    <col min="4" max="15" width="10" style="47" customWidth="1"/>
    <col min="16" max="16" width="10" style="51" customWidth="1"/>
  </cols>
  <sheetData>
    <row r="1" spans="1:16" ht="12.75" customHeight="1" thickBot="1" x14ac:dyDescent="0.2">
      <c r="A1" s="128" t="s">
        <v>61</v>
      </c>
      <c r="B1" s="128"/>
      <c r="C1" s="128"/>
      <c r="D1" s="129" t="s">
        <v>147</v>
      </c>
      <c r="E1" s="129"/>
      <c r="F1" s="43"/>
      <c r="G1" s="43"/>
      <c r="H1" s="43"/>
      <c r="I1" s="43"/>
      <c r="J1" s="43"/>
      <c r="K1" s="43"/>
      <c r="L1" s="43"/>
      <c r="M1" s="43"/>
      <c r="N1" s="43"/>
      <c r="O1" s="43"/>
      <c r="P1" s="45"/>
    </row>
    <row r="2" spans="1:16" ht="10.5" customHeight="1" thickBot="1" x14ac:dyDescent="0.2">
      <c r="A2" s="36"/>
      <c r="B2" s="41" t="s">
        <v>0</v>
      </c>
      <c r="C2" s="26" t="s">
        <v>59</v>
      </c>
      <c r="D2" s="27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35">
        <v>10</v>
      </c>
      <c r="K2" s="35">
        <v>11</v>
      </c>
      <c r="L2" s="35">
        <v>12</v>
      </c>
      <c r="M2" s="28">
        <v>1</v>
      </c>
      <c r="N2" s="28">
        <v>2</v>
      </c>
      <c r="O2" s="89" t="s">
        <v>81</v>
      </c>
      <c r="P2" s="46" t="s">
        <v>88</v>
      </c>
    </row>
    <row r="3" spans="1:16" ht="11.1" customHeight="1" x14ac:dyDescent="0.15">
      <c r="A3" s="52">
        <v>1</v>
      </c>
      <c r="B3" s="53" t="s">
        <v>1</v>
      </c>
      <c r="C3" s="54" t="s">
        <v>2</v>
      </c>
      <c r="D3" s="104">
        <v>1</v>
      </c>
      <c r="E3" s="25">
        <v>0</v>
      </c>
      <c r="F3" s="25">
        <v>4</v>
      </c>
      <c r="G3" s="25">
        <v>8</v>
      </c>
      <c r="H3" s="105">
        <v>1</v>
      </c>
      <c r="I3" s="25">
        <v>0</v>
      </c>
      <c r="J3" s="25">
        <v>0</v>
      </c>
      <c r="K3" s="25">
        <v>1</v>
      </c>
      <c r="L3" s="25">
        <v>0</v>
      </c>
      <c r="M3" s="25">
        <v>0</v>
      </c>
      <c r="N3" s="25">
        <v>4</v>
      </c>
      <c r="O3" s="106">
        <v>0</v>
      </c>
      <c r="P3" s="79">
        <f>IF(MAXA(D3:O3)=0,H3,MAXA(D3:O3))</f>
        <v>8</v>
      </c>
    </row>
    <row r="4" spans="1:16" ht="11.1" customHeight="1" x14ac:dyDescent="0.15">
      <c r="A4" s="55">
        <v>2</v>
      </c>
      <c r="B4" s="1" t="s">
        <v>3</v>
      </c>
      <c r="C4" s="2" t="s">
        <v>4</v>
      </c>
      <c r="D4" s="11" t="s">
        <v>5</v>
      </c>
      <c r="E4" s="3" t="s">
        <v>89</v>
      </c>
      <c r="F4" s="3" t="s">
        <v>89</v>
      </c>
      <c r="G4" s="3" t="s">
        <v>5</v>
      </c>
      <c r="H4" s="25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91" t="s">
        <v>89</v>
      </c>
      <c r="P4" s="56" t="str">
        <f>IF(MAXA(D4:O4)=0,H4,MAXA(D4:O4))</f>
        <v>検出せず</v>
      </c>
    </row>
    <row r="5" spans="1:16" ht="11.1" customHeight="1" x14ac:dyDescent="0.15">
      <c r="A5" s="55">
        <v>3</v>
      </c>
      <c r="B5" s="1" t="s">
        <v>62</v>
      </c>
      <c r="C5" s="32">
        <v>3.0000000000000001E-3</v>
      </c>
      <c r="D5" s="37"/>
      <c r="E5" s="17"/>
      <c r="F5" s="17"/>
      <c r="G5" s="17"/>
      <c r="H5" s="80" t="s">
        <v>66</v>
      </c>
      <c r="I5" s="17"/>
      <c r="J5" s="3"/>
      <c r="K5" s="17"/>
      <c r="L5" s="17"/>
      <c r="M5" s="17"/>
      <c r="N5" s="17"/>
      <c r="O5" s="92"/>
      <c r="P5" s="85" t="str">
        <f>IF(MAXA(D5:O5)=0,H5,MAXA(D5:O5))</f>
        <v>0.0003未満</v>
      </c>
    </row>
    <row r="6" spans="1:16" ht="11.1" customHeight="1" x14ac:dyDescent="0.15">
      <c r="A6" s="55">
        <v>4</v>
      </c>
      <c r="B6" s="1" t="s">
        <v>6</v>
      </c>
      <c r="C6" s="42">
        <v>5.0000000000000001E-4</v>
      </c>
      <c r="D6" s="38"/>
      <c r="E6" s="18"/>
      <c r="F6" s="18"/>
      <c r="G6" s="18"/>
      <c r="H6" s="18"/>
      <c r="I6" s="18"/>
      <c r="J6" s="3"/>
      <c r="K6" s="18"/>
      <c r="L6" s="18"/>
      <c r="M6" s="18"/>
      <c r="N6" s="18"/>
      <c r="O6" s="93"/>
      <c r="P6" s="86">
        <f t="shared" ref="P6:P53" si="0">IF(MAXA(D6:O6)=0,H6,MAXA(D6:O6))</f>
        <v>0</v>
      </c>
    </row>
    <row r="7" spans="1:16" ht="11.1" customHeight="1" x14ac:dyDescent="0.15">
      <c r="A7" s="55">
        <v>5</v>
      </c>
      <c r="B7" s="1" t="s">
        <v>7</v>
      </c>
      <c r="C7" s="29">
        <v>0.01</v>
      </c>
      <c r="D7" s="12"/>
      <c r="E7" s="19"/>
      <c r="F7" s="19"/>
      <c r="G7" s="19"/>
      <c r="H7" s="19"/>
      <c r="I7" s="19"/>
      <c r="J7" s="3"/>
      <c r="K7" s="19"/>
      <c r="L7" s="19"/>
      <c r="M7" s="19"/>
      <c r="N7" s="19"/>
      <c r="O7" s="94"/>
      <c r="P7" s="68">
        <f t="shared" si="0"/>
        <v>0</v>
      </c>
    </row>
    <row r="8" spans="1:16" ht="11.1" customHeight="1" x14ac:dyDescent="0.15">
      <c r="A8" s="55">
        <v>6</v>
      </c>
      <c r="B8" s="1" t="s">
        <v>8</v>
      </c>
      <c r="C8" s="29">
        <v>0.01</v>
      </c>
      <c r="D8" s="12"/>
      <c r="E8" s="19"/>
      <c r="F8" s="19"/>
      <c r="G8" s="19"/>
      <c r="H8" s="19"/>
      <c r="I8" s="19"/>
      <c r="J8" s="3"/>
      <c r="K8" s="19"/>
      <c r="L8" s="19"/>
      <c r="M8" s="19"/>
      <c r="N8" s="19"/>
      <c r="O8" s="94"/>
      <c r="P8" s="68">
        <f t="shared" si="0"/>
        <v>0</v>
      </c>
    </row>
    <row r="9" spans="1:16" ht="11.1" customHeight="1" x14ac:dyDescent="0.15">
      <c r="A9" s="55">
        <v>7</v>
      </c>
      <c r="B9" s="1" t="s">
        <v>9</v>
      </c>
      <c r="C9" s="29">
        <v>0.01</v>
      </c>
      <c r="D9" s="12"/>
      <c r="E9" s="19"/>
      <c r="F9" s="19"/>
      <c r="G9" s="19"/>
      <c r="H9" s="19"/>
      <c r="I9" s="19"/>
      <c r="J9" s="3"/>
      <c r="K9" s="19"/>
      <c r="L9" s="19"/>
      <c r="M9" s="19"/>
      <c r="N9" s="19"/>
      <c r="O9" s="94"/>
      <c r="P9" s="68">
        <f t="shared" si="0"/>
        <v>0</v>
      </c>
    </row>
    <row r="10" spans="1:16" ht="11.1" customHeight="1" x14ac:dyDescent="0.15">
      <c r="A10" s="55">
        <v>8</v>
      </c>
      <c r="B10" s="1" t="s">
        <v>10</v>
      </c>
      <c r="C10" s="29">
        <v>0.05</v>
      </c>
      <c r="D10" s="12"/>
      <c r="E10" s="19" t="s">
        <v>69</v>
      </c>
      <c r="F10" s="19"/>
      <c r="G10" s="19"/>
      <c r="H10" s="19" t="s">
        <v>69</v>
      </c>
      <c r="I10" s="19"/>
      <c r="J10" s="3"/>
      <c r="K10" s="19" t="s">
        <v>69</v>
      </c>
      <c r="L10" s="19"/>
      <c r="M10" s="19"/>
      <c r="N10" s="19" t="s">
        <v>69</v>
      </c>
      <c r="O10" s="94"/>
      <c r="P10" s="68" t="str">
        <f t="shared" si="0"/>
        <v>0.002未満</v>
      </c>
    </row>
    <row r="11" spans="1:16" ht="11.1" customHeight="1" x14ac:dyDescent="0.15">
      <c r="A11" s="55">
        <v>9</v>
      </c>
      <c r="B11" s="1" t="s">
        <v>11</v>
      </c>
      <c r="C11" s="29">
        <v>0.04</v>
      </c>
      <c r="D11" s="12"/>
      <c r="E11" s="19" t="s">
        <v>70</v>
      </c>
      <c r="F11" s="19"/>
      <c r="G11" s="19"/>
      <c r="H11" s="72" t="s">
        <v>70</v>
      </c>
      <c r="I11" s="19"/>
      <c r="J11" s="3"/>
      <c r="K11" s="19" t="s">
        <v>70</v>
      </c>
      <c r="L11" s="19"/>
      <c r="M11" s="19"/>
      <c r="N11" s="19" t="s">
        <v>70</v>
      </c>
      <c r="O11" s="94"/>
      <c r="P11" s="68" t="str">
        <f>IF(MAXA(D11:O11)=0,H11,MAXA(D11:O11))</f>
        <v>0.004未満</v>
      </c>
    </row>
    <row r="12" spans="1:16" ht="11.1" customHeight="1" x14ac:dyDescent="0.15">
      <c r="A12" s="55">
        <v>10</v>
      </c>
      <c r="B12" s="1" t="s">
        <v>12</v>
      </c>
      <c r="C12" s="29">
        <v>0.01</v>
      </c>
      <c r="D12" s="12"/>
      <c r="E12" s="19" t="s">
        <v>68</v>
      </c>
      <c r="F12" s="19"/>
      <c r="G12" s="19"/>
      <c r="H12" s="72" t="s">
        <v>68</v>
      </c>
      <c r="I12" s="19"/>
      <c r="J12" s="3"/>
      <c r="K12" s="19" t="s">
        <v>68</v>
      </c>
      <c r="L12" s="19"/>
      <c r="M12" s="19"/>
      <c r="N12" s="19" t="s">
        <v>68</v>
      </c>
      <c r="O12" s="94"/>
      <c r="P12" s="68" t="str">
        <f>IF(MAXA(D12:O12)=0,H12,MAXA(D12:O12))</f>
        <v>0.001未満</v>
      </c>
    </row>
    <row r="13" spans="1:16" ht="11.1" customHeight="1" x14ac:dyDescent="0.15">
      <c r="A13" s="55">
        <v>11</v>
      </c>
      <c r="B13" s="1" t="s">
        <v>13</v>
      </c>
      <c r="C13" s="31">
        <v>10</v>
      </c>
      <c r="D13" s="13"/>
      <c r="E13" s="73">
        <v>0.11</v>
      </c>
      <c r="F13" s="73"/>
      <c r="G13" s="73"/>
      <c r="H13" s="73">
        <v>0.2</v>
      </c>
      <c r="I13" s="73"/>
      <c r="J13" s="73"/>
      <c r="K13" s="73">
        <v>0.35</v>
      </c>
      <c r="L13" s="73"/>
      <c r="M13" s="73"/>
      <c r="N13" s="73">
        <v>0.22</v>
      </c>
      <c r="O13" s="95"/>
      <c r="P13" s="75">
        <f t="shared" si="0"/>
        <v>0.35</v>
      </c>
    </row>
    <row r="14" spans="1:16" ht="11.1" customHeight="1" x14ac:dyDescent="0.15">
      <c r="A14" s="55">
        <v>12</v>
      </c>
      <c r="B14" s="1" t="s">
        <v>14</v>
      </c>
      <c r="C14" s="30">
        <v>0.8</v>
      </c>
      <c r="D14" s="13"/>
      <c r="E14" s="73">
        <v>0.08</v>
      </c>
      <c r="F14" s="73"/>
      <c r="G14" s="73"/>
      <c r="H14" s="73">
        <v>0.09</v>
      </c>
      <c r="I14" s="73"/>
      <c r="J14" s="73"/>
      <c r="K14" s="73">
        <v>7.0000000000000007E-2</v>
      </c>
      <c r="L14" s="73"/>
      <c r="M14" s="73"/>
      <c r="N14" s="73">
        <v>0.08</v>
      </c>
      <c r="O14" s="95"/>
      <c r="P14" s="75">
        <f t="shared" si="0"/>
        <v>0.09</v>
      </c>
    </row>
    <row r="15" spans="1:16" ht="11.1" customHeight="1" x14ac:dyDescent="0.15">
      <c r="A15" s="55">
        <v>13</v>
      </c>
      <c r="B15" s="1" t="s">
        <v>15</v>
      </c>
      <c r="C15" s="30">
        <v>1</v>
      </c>
      <c r="D15" s="13"/>
      <c r="E15" s="73" t="s">
        <v>78</v>
      </c>
      <c r="F15" s="73"/>
      <c r="G15" s="73"/>
      <c r="H15" s="73" t="s">
        <v>78</v>
      </c>
      <c r="I15" s="73"/>
      <c r="J15" s="73"/>
      <c r="K15" s="73" t="s">
        <v>78</v>
      </c>
      <c r="L15" s="73"/>
      <c r="M15" s="73"/>
      <c r="N15" s="73" t="s">
        <v>78</v>
      </c>
      <c r="O15" s="95"/>
      <c r="P15" s="75" t="str">
        <f t="shared" si="0"/>
        <v>0.02未満</v>
      </c>
    </row>
    <row r="16" spans="1:16" ht="11.1" customHeight="1" x14ac:dyDescent="0.15">
      <c r="A16" s="55">
        <v>14</v>
      </c>
      <c r="B16" s="1" t="s">
        <v>16</v>
      </c>
      <c r="C16" s="32">
        <v>2E-3</v>
      </c>
      <c r="D16" s="37"/>
      <c r="E16" s="17"/>
      <c r="F16" s="17"/>
      <c r="G16" s="17"/>
      <c r="H16" s="17"/>
      <c r="I16" s="17"/>
      <c r="J16" s="3"/>
      <c r="K16" s="17"/>
      <c r="L16" s="17"/>
      <c r="M16" s="17"/>
      <c r="N16" s="17"/>
      <c r="O16" s="92"/>
      <c r="P16" s="85">
        <f>IF(MAXA(D16:O16)=0,H16,MAXA(D16:O16))</f>
        <v>0</v>
      </c>
    </row>
    <row r="17" spans="1:16" ht="11.1" customHeight="1" x14ac:dyDescent="0.15">
      <c r="A17" s="55">
        <v>15</v>
      </c>
      <c r="B17" s="1" t="s">
        <v>17</v>
      </c>
      <c r="C17" s="29">
        <v>0.05</v>
      </c>
      <c r="D17" s="12"/>
      <c r="E17" s="19"/>
      <c r="F17" s="19"/>
      <c r="G17" s="19"/>
      <c r="H17" s="72" t="s">
        <v>72</v>
      </c>
      <c r="I17" s="19"/>
      <c r="J17" s="3"/>
      <c r="K17" s="19"/>
      <c r="L17" s="19"/>
      <c r="M17" s="19"/>
      <c r="N17" s="19"/>
      <c r="O17" s="94"/>
      <c r="P17" s="68" t="str">
        <f t="shared" si="0"/>
        <v>0.005未満</v>
      </c>
    </row>
    <row r="18" spans="1:16" ht="11.1" customHeight="1" x14ac:dyDescent="0.15">
      <c r="A18" s="55">
        <v>16</v>
      </c>
      <c r="B18" s="1" t="s">
        <v>18</v>
      </c>
      <c r="C18" s="29">
        <v>0.04</v>
      </c>
      <c r="D18" s="12"/>
      <c r="E18" s="19"/>
      <c r="F18" s="19"/>
      <c r="G18" s="19"/>
      <c r="H18" s="72" t="s">
        <v>69</v>
      </c>
      <c r="I18" s="19"/>
      <c r="J18" s="3"/>
      <c r="K18" s="19"/>
      <c r="L18" s="19"/>
      <c r="M18" s="19"/>
      <c r="N18" s="19"/>
      <c r="O18" s="94"/>
      <c r="P18" s="68" t="str">
        <f t="shared" si="0"/>
        <v>0.002未満</v>
      </c>
    </row>
    <row r="19" spans="1:16" ht="11.1" customHeight="1" x14ac:dyDescent="0.15">
      <c r="A19" s="55">
        <v>17</v>
      </c>
      <c r="B19" s="1" t="s">
        <v>19</v>
      </c>
      <c r="C19" s="29">
        <v>0.02</v>
      </c>
      <c r="D19" s="12"/>
      <c r="E19" s="19"/>
      <c r="F19" s="19"/>
      <c r="G19" s="19"/>
      <c r="H19" s="19"/>
      <c r="I19" s="19"/>
      <c r="J19" s="3"/>
      <c r="K19" s="19"/>
      <c r="L19" s="19"/>
      <c r="M19" s="19"/>
      <c r="N19" s="19"/>
      <c r="O19" s="94"/>
      <c r="P19" s="68">
        <f t="shared" si="0"/>
        <v>0</v>
      </c>
    </row>
    <row r="20" spans="1:16" ht="11.1" customHeight="1" x14ac:dyDescent="0.15">
      <c r="A20" s="55">
        <v>18</v>
      </c>
      <c r="B20" s="1" t="s">
        <v>20</v>
      </c>
      <c r="C20" s="29">
        <v>0.01</v>
      </c>
      <c r="D20" s="37"/>
      <c r="E20" s="17"/>
      <c r="F20" s="17"/>
      <c r="G20" s="17"/>
      <c r="H20" s="17"/>
      <c r="I20" s="17"/>
      <c r="J20" s="3"/>
      <c r="K20" s="17"/>
      <c r="L20" s="17"/>
      <c r="M20" s="17"/>
      <c r="N20" s="17"/>
      <c r="O20" s="92"/>
      <c r="P20" s="85">
        <f>IF(MAXA(D20:O20)=0,H20,MAXA(D20:O20))</f>
        <v>0</v>
      </c>
    </row>
    <row r="21" spans="1:16" ht="11.1" customHeight="1" x14ac:dyDescent="0.15">
      <c r="A21" s="55">
        <v>19</v>
      </c>
      <c r="B21" s="1" t="s">
        <v>21</v>
      </c>
      <c r="C21" s="29">
        <v>0.01</v>
      </c>
      <c r="D21" s="12"/>
      <c r="E21" s="19"/>
      <c r="F21" s="19"/>
      <c r="G21" s="19"/>
      <c r="H21" s="19"/>
      <c r="I21" s="19"/>
      <c r="J21" s="3"/>
      <c r="K21" s="19"/>
      <c r="L21" s="19"/>
      <c r="M21" s="19"/>
      <c r="N21" s="19"/>
      <c r="O21" s="94"/>
      <c r="P21" s="68">
        <f t="shared" si="0"/>
        <v>0</v>
      </c>
    </row>
    <row r="22" spans="1:16" ht="11.1" customHeight="1" x14ac:dyDescent="0.15">
      <c r="A22" s="55">
        <v>20</v>
      </c>
      <c r="B22" s="1" t="s">
        <v>22</v>
      </c>
      <c r="C22" s="29">
        <v>0.01</v>
      </c>
      <c r="D22" s="12"/>
      <c r="E22" s="19"/>
      <c r="F22" s="19"/>
      <c r="G22" s="19"/>
      <c r="H22" s="19"/>
      <c r="I22" s="19"/>
      <c r="J22" s="3"/>
      <c r="K22" s="19"/>
      <c r="L22" s="19"/>
      <c r="M22" s="19"/>
      <c r="N22" s="19"/>
      <c r="O22" s="94"/>
      <c r="P22" s="68">
        <f t="shared" si="0"/>
        <v>0</v>
      </c>
    </row>
    <row r="23" spans="1:16" ht="11.1" customHeight="1" x14ac:dyDescent="0.15">
      <c r="A23" s="55">
        <v>21</v>
      </c>
      <c r="B23" s="1" t="s">
        <v>23</v>
      </c>
      <c r="C23" s="29">
        <v>0.6</v>
      </c>
      <c r="D23" s="14"/>
      <c r="E23" s="73" t="s">
        <v>73</v>
      </c>
      <c r="F23" s="20"/>
      <c r="G23" s="20"/>
      <c r="H23" s="73">
        <v>0.09</v>
      </c>
      <c r="I23" s="20"/>
      <c r="J23" s="20"/>
      <c r="K23" s="73">
        <v>0.14000000000000001</v>
      </c>
      <c r="L23" s="20"/>
      <c r="M23" s="20"/>
      <c r="N23" s="21" t="s">
        <v>73</v>
      </c>
      <c r="O23" s="96"/>
      <c r="P23" s="56">
        <f t="shared" si="0"/>
        <v>0.14000000000000001</v>
      </c>
    </row>
    <row r="24" spans="1:16" ht="11.1" customHeight="1" x14ac:dyDescent="0.15">
      <c r="A24" s="55">
        <v>22</v>
      </c>
      <c r="B24" s="1" t="s">
        <v>24</v>
      </c>
      <c r="C24" s="29">
        <v>0.02</v>
      </c>
      <c r="D24" s="12"/>
      <c r="E24" s="72" t="s">
        <v>69</v>
      </c>
      <c r="F24" s="19"/>
      <c r="G24" s="19"/>
      <c r="H24" s="72" t="s">
        <v>69</v>
      </c>
      <c r="I24" s="19"/>
      <c r="J24" s="3"/>
      <c r="K24" s="19" t="s">
        <v>69</v>
      </c>
      <c r="L24" s="19"/>
      <c r="M24" s="19"/>
      <c r="N24" s="19" t="s">
        <v>69</v>
      </c>
      <c r="O24" s="94"/>
      <c r="P24" s="68" t="str">
        <f t="shared" si="0"/>
        <v>0.002未満</v>
      </c>
    </row>
    <row r="25" spans="1:16" ht="11.1" customHeight="1" x14ac:dyDescent="0.15">
      <c r="A25" s="55">
        <v>23</v>
      </c>
      <c r="B25" s="1" t="s">
        <v>25</v>
      </c>
      <c r="C25" s="29">
        <v>0.06</v>
      </c>
      <c r="D25" s="12"/>
      <c r="E25" s="72">
        <v>1.2999999999999999E-2</v>
      </c>
      <c r="F25" s="19"/>
      <c r="G25" s="19"/>
      <c r="H25" s="72">
        <v>2.7E-2</v>
      </c>
      <c r="I25" s="19"/>
      <c r="J25" s="3"/>
      <c r="K25" s="72">
        <v>1.0999999999999999E-2</v>
      </c>
      <c r="L25" s="19"/>
      <c r="M25" s="19"/>
      <c r="N25" s="72">
        <v>4.0000000000000001E-3</v>
      </c>
      <c r="O25" s="94"/>
      <c r="P25" s="68">
        <f t="shared" si="0"/>
        <v>2.7E-2</v>
      </c>
    </row>
    <row r="26" spans="1:16" ht="11.1" customHeight="1" x14ac:dyDescent="0.15">
      <c r="A26" s="55">
        <v>24</v>
      </c>
      <c r="B26" s="1" t="s">
        <v>26</v>
      </c>
      <c r="C26" s="29">
        <v>0.03</v>
      </c>
      <c r="D26" s="12"/>
      <c r="E26" s="72">
        <v>8.0000000000000002E-3</v>
      </c>
      <c r="F26" s="19"/>
      <c r="G26" s="19"/>
      <c r="H26" s="72">
        <v>7.0000000000000001E-3</v>
      </c>
      <c r="I26" s="19"/>
      <c r="J26" s="3"/>
      <c r="K26" s="72">
        <v>6.0000000000000001E-3</v>
      </c>
      <c r="L26" s="19"/>
      <c r="M26" s="19"/>
      <c r="N26" s="72">
        <v>3.0000000000000001E-3</v>
      </c>
      <c r="O26" s="94"/>
      <c r="P26" s="68">
        <f t="shared" si="0"/>
        <v>8.0000000000000002E-3</v>
      </c>
    </row>
    <row r="27" spans="1:16" ht="11.1" customHeight="1" x14ac:dyDescent="0.15">
      <c r="A27" s="55">
        <v>25</v>
      </c>
      <c r="B27" s="1" t="s">
        <v>27</v>
      </c>
      <c r="C27" s="29">
        <v>0.1</v>
      </c>
      <c r="D27" s="34"/>
      <c r="E27" s="72" t="s">
        <v>68</v>
      </c>
      <c r="F27" s="19"/>
      <c r="G27" s="24"/>
      <c r="H27" s="72" t="s">
        <v>68</v>
      </c>
      <c r="I27" s="24"/>
      <c r="J27" s="3"/>
      <c r="K27" s="72" t="s">
        <v>68</v>
      </c>
      <c r="L27" s="19"/>
      <c r="M27" s="24"/>
      <c r="N27" s="72" t="s">
        <v>68</v>
      </c>
      <c r="O27" s="97"/>
      <c r="P27" s="56" t="str">
        <f t="shared" si="0"/>
        <v>0.001未満</v>
      </c>
    </row>
    <row r="28" spans="1:16" ht="11.1" customHeight="1" x14ac:dyDescent="0.15">
      <c r="A28" s="55">
        <v>26</v>
      </c>
      <c r="B28" s="1" t="s">
        <v>28</v>
      </c>
      <c r="C28" s="29">
        <v>0.01</v>
      </c>
      <c r="D28" s="12"/>
      <c r="E28" s="72" t="s">
        <v>68</v>
      </c>
      <c r="F28" s="19"/>
      <c r="G28" s="19"/>
      <c r="H28" s="72" t="s">
        <v>68</v>
      </c>
      <c r="I28" s="19"/>
      <c r="J28" s="3"/>
      <c r="K28" s="19" t="s">
        <v>68</v>
      </c>
      <c r="L28" s="19"/>
      <c r="M28" s="19"/>
      <c r="N28" s="19" t="s">
        <v>68</v>
      </c>
      <c r="O28" s="94"/>
      <c r="P28" s="68" t="str">
        <f t="shared" si="0"/>
        <v>0.001未満</v>
      </c>
    </row>
    <row r="29" spans="1:16" ht="11.1" customHeight="1" x14ac:dyDescent="0.15">
      <c r="A29" s="55">
        <v>27</v>
      </c>
      <c r="B29" s="1" t="s">
        <v>29</v>
      </c>
      <c r="C29" s="29">
        <v>0.1</v>
      </c>
      <c r="D29" s="34"/>
      <c r="E29" s="72">
        <v>1.4999999999999999E-2</v>
      </c>
      <c r="F29" s="19"/>
      <c r="G29" s="24"/>
      <c r="H29" s="72">
        <v>3.2000000000000001E-2</v>
      </c>
      <c r="I29" s="24"/>
      <c r="J29" s="3"/>
      <c r="K29" s="72">
        <v>1.2999999999999999E-2</v>
      </c>
      <c r="L29" s="24"/>
      <c r="M29" s="24"/>
      <c r="N29" s="72">
        <v>4.0000000000000001E-3</v>
      </c>
      <c r="O29" s="97"/>
      <c r="P29" s="56">
        <f t="shared" si="0"/>
        <v>3.2000000000000001E-2</v>
      </c>
    </row>
    <row r="30" spans="1:16" ht="11.1" customHeight="1" x14ac:dyDescent="0.15">
      <c r="A30" s="55">
        <v>28</v>
      </c>
      <c r="B30" s="1" t="s">
        <v>30</v>
      </c>
      <c r="C30" s="29">
        <v>0.03</v>
      </c>
      <c r="D30" s="12"/>
      <c r="E30" s="72">
        <v>4.0000000000000001E-3</v>
      </c>
      <c r="F30" s="19"/>
      <c r="G30" s="19"/>
      <c r="H30" s="72">
        <v>8.9999999999999993E-3</v>
      </c>
      <c r="I30" s="19"/>
      <c r="J30" s="19"/>
      <c r="K30" s="72">
        <v>6.0000000000000001E-3</v>
      </c>
      <c r="L30" s="19"/>
      <c r="M30" s="19"/>
      <c r="N30" s="19" t="s">
        <v>74</v>
      </c>
      <c r="O30" s="94"/>
      <c r="P30" s="68">
        <f t="shared" si="0"/>
        <v>8.9999999999999993E-3</v>
      </c>
    </row>
    <row r="31" spans="1:16" ht="11.1" customHeight="1" x14ac:dyDescent="0.15">
      <c r="A31" s="55">
        <v>29</v>
      </c>
      <c r="B31" s="1" t="s">
        <v>31</v>
      </c>
      <c r="C31" s="29">
        <v>0.03</v>
      </c>
      <c r="D31" s="34"/>
      <c r="E31" s="72">
        <v>2E-3</v>
      </c>
      <c r="F31" s="19"/>
      <c r="G31" s="19"/>
      <c r="H31" s="72">
        <v>5.0000000000000001E-3</v>
      </c>
      <c r="I31" s="40"/>
      <c r="J31" s="40"/>
      <c r="K31" s="72">
        <v>2E-3</v>
      </c>
      <c r="L31" s="40"/>
      <c r="M31" s="40"/>
      <c r="N31" s="19" t="s">
        <v>68</v>
      </c>
      <c r="O31" s="97"/>
      <c r="P31" s="68">
        <f t="shared" si="0"/>
        <v>5.0000000000000001E-3</v>
      </c>
    </row>
    <row r="32" spans="1:16" ht="11.1" customHeight="1" x14ac:dyDescent="0.15">
      <c r="A32" s="55">
        <v>30</v>
      </c>
      <c r="B32" s="1" t="s">
        <v>32</v>
      </c>
      <c r="C32" s="29">
        <v>0.09</v>
      </c>
      <c r="D32" s="12"/>
      <c r="E32" s="72" t="s">
        <v>68</v>
      </c>
      <c r="F32" s="19"/>
      <c r="G32" s="19"/>
      <c r="H32" s="72" t="s">
        <v>68</v>
      </c>
      <c r="I32" s="19"/>
      <c r="J32" s="3"/>
      <c r="K32" s="19" t="s">
        <v>68</v>
      </c>
      <c r="L32" s="24"/>
      <c r="M32" s="19"/>
      <c r="N32" s="19" t="s">
        <v>68</v>
      </c>
      <c r="O32" s="94"/>
      <c r="P32" s="68" t="str">
        <f t="shared" si="0"/>
        <v>0.001未満</v>
      </c>
    </row>
    <row r="33" spans="1:16" ht="11.1" customHeight="1" x14ac:dyDescent="0.15">
      <c r="A33" s="55">
        <v>31</v>
      </c>
      <c r="B33" s="6" t="s">
        <v>33</v>
      </c>
      <c r="C33" s="29">
        <v>0.08</v>
      </c>
      <c r="D33" s="12"/>
      <c r="E33" s="72" t="s">
        <v>75</v>
      </c>
      <c r="F33" s="19"/>
      <c r="G33" s="19"/>
      <c r="H33" s="72" t="s">
        <v>75</v>
      </c>
      <c r="I33" s="19"/>
      <c r="J33" s="3"/>
      <c r="K33" s="19" t="s">
        <v>75</v>
      </c>
      <c r="L33" s="19"/>
      <c r="M33" s="19"/>
      <c r="N33" s="19" t="s">
        <v>75</v>
      </c>
      <c r="O33" s="94"/>
      <c r="P33" s="68" t="str">
        <f t="shared" si="0"/>
        <v>0.008未満</v>
      </c>
    </row>
    <row r="34" spans="1:16" ht="11.1" customHeight="1" x14ac:dyDescent="0.15">
      <c r="A34" s="55">
        <v>32</v>
      </c>
      <c r="B34" s="6" t="s">
        <v>34</v>
      </c>
      <c r="C34" s="31">
        <v>1</v>
      </c>
      <c r="D34" s="39"/>
      <c r="E34" s="72" t="s">
        <v>72</v>
      </c>
      <c r="F34" s="40"/>
      <c r="G34" s="40"/>
      <c r="H34" s="72" t="s">
        <v>72</v>
      </c>
      <c r="I34" s="40"/>
      <c r="J34" s="40"/>
      <c r="K34" s="72">
        <v>1.4999999999999999E-2</v>
      </c>
      <c r="L34" s="40"/>
      <c r="M34" s="40"/>
      <c r="N34" s="72" t="s">
        <v>72</v>
      </c>
      <c r="O34" s="98"/>
      <c r="P34" s="62">
        <f t="shared" si="0"/>
        <v>1.4999999999999999E-2</v>
      </c>
    </row>
    <row r="35" spans="1:16" ht="11.1" customHeight="1" x14ac:dyDescent="0.15">
      <c r="A35" s="55">
        <v>33</v>
      </c>
      <c r="B35" s="6" t="s">
        <v>35</v>
      </c>
      <c r="C35" s="30">
        <v>0.2</v>
      </c>
      <c r="D35" s="14"/>
      <c r="E35" s="21" t="s">
        <v>76</v>
      </c>
      <c r="F35" s="21"/>
      <c r="G35" s="21"/>
      <c r="H35" s="73" t="s">
        <v>76</v>
      </c>
      <c r="I35" s="21"/>
      <c r="J35" s="21"/>
      <c r="K35" s="21" t="s">
        <v>76</v>
      </c>
      <c r="L35" s="21"/>
      <c r="M35" s="21"/>
      <c r="N35" s="21" t="s">
        <v>76</v>
      </c>
      <c r="O35" s="96"/>
      <c r="P35" s="75" t="str">
        <f t="shared" si="0"/>
        <v>0.01未満</v>
      </c>
    </row>
    <row r="36" spans="1:16" ht="11.1" customHeight="1" x14ac:dyDescent="0.15">
      <c r="A36" s="55">
        <v>34</v>
      </c>
      <c r="B36" s="1" t="s">
        <v>36</v>
      </c>
      <c r="C36" s="30">
        <v>0.3</v>
      </c>
      <c r="D36" s="14"/>
      <c r="E36" s="21" t="s">
        <v>77</v>
      </c>
      <c r="F36" s="21"/>
      <c r="G36" s="21"/>
      <c r="H36" s="73" t="s">
        <v>77</v>
      </c>
      <c r="I36" s="21"/>
      <c r="J36" s="21"/>
      <c r="K36" s="21" t="s">
        <v>77</v>
      </c>
      <c r="L36" s="21"/>
      <c r="M36" s="21"/>
      <c r="N36" s="21" t="s">
        <v>77</v>
      </c>
      <c r="O36" s="96"/>
      <c r="P36" s="75" t="str">
        <f t="shared" si="0"/>
        <v>0.03未満</v>
      </c>
    </row>
    <row r="37" spans="1:16" ht="11.1" customHeight="1" x14ac:dyDescent="0.15">
      <c r="A37" s="55">
        <v>35</v>
      </c>
      <c r="B37" s="1" t="s">
        <v>37</v>
      </c>
      <c r="C37" s="31">
        <v>1</v>
      </c>
      <c r="D37" s="14"/>
      <c r="E37" s="21"/>
      <c r="F37" s="21"/>
      <c r="G37" s="21"/>
      <c r="H37" s="73"/>
      <c r="I37" s="21"/>
      <c r="J37" s="3"/>
      <c r="K37" s="21"/>
      <c r="L37" s="20"/>
      <c r="M37" s="21"/>
      <c r="N37" s="21"/>
      <c r="O37" s="96"/>
      <c r="P37" s="75">
        <f t="shared" si="0"/>
        <v>0</v>
      </c>
    </row>
    <row r="38" spans="1:16" ht="11.1" customHeight="1" x14ac:dyDescent="0.15">
      <c r="A38" s="55">
        <v>36</v>
      </c>
      <c r="B38" s="1" t="s">
        <v>38</v>
      </c>
      <c r="C38" s="31">
        <v>200</v>
      </c>
      <c r="D38" s="15"/>
      <c r="E38" s="10"/>
      <c r="F38" s="10"/>
      <c r="G38" s="10"/>
      <c r="H38" s="10"/>
      <c r="I38" s="10"/>
      <c r="J38" s="3"/>
      <c r="K38" s="10"/>
      <c r="L38" s="22"/>
      <c r="M38" s="10"/>
      <c r="N38" s="10"/>
      <c r="O38" s="99"/>
      <c r="P38" s="76">
        <f>IF(MAXA(D38:O38)=0,H38,MAXA(D38:O38))</f>
        <v>0</v>
      </c>
    </row>
    <row r="39" spans="1:16" ht="11.1" customHeight="1" x14ac:dyDescent="0.15">
      <c r="A39" s="55">
        <v>37</v>
      </c>
      <c r="B39" s="1" t="s">
        <v>39</v>
      </c>
      <c r="C39" s="29">
        <v>0.05</v>
      </c>
      <c r="D39" s="12"/>
      <c r="E39" s="19"/>
      <c r="F39" s="19"/>
      <c r="G39" s="19"/>
      <c r="H39" s="72" t="s">
        <v>72</v>
      </c>
      <c r="I39" s="19"/>
      <c r="J39" s="3"/>
      <c r="K39" s="19"/>
      <c r="L39" s="19"/>
      <c r="M39" s="19"/>
      <c r="N39" s="19"/>
      <c r="O39" s="94"/>
      <c r="P39" s="68" t="str">
        <f t="shared" si="0"/>
        <v>0.005未満</v>
      </c>
    </row>
    <row r="40" spans="1:16" ht="11.1" customHeight="1" x14ac:dyDescent="0.15">
      <c r="A40" s="55">
        <v>38</v>
      </c>
      <c r="B40" s="1" t="s">
        <v>40</v>
      </c>
      <c r="C40" s="31">
        <v>200</v>
      </c>
      <c r="D40" s="74">
        <v>4.5</v>
      </c>
      <c r="E40" s="7">
        <v>4.4000000000000004</v>
      </c>
      <c r="F40" s="7">
        <v>3.9</v>
      </c>
      <c r="G40" s="7">
        <v>4.0999999999999996</v>
      </c>
      <c r="H40" s="7">
        <v>4</v>
      </c>
      <c r="I40" s="7">
        <v>4.4000000000000004</v>
      </c>
      <c r="J40" s="7">
        <v>4.5</v>
      </c>
      <c r="K40" s="7">
        <v>4.4000000000000004</v>
      </c>
      <c r="L40" s="7">
        <v>4.5</v>
      </c>
      <c r="M40" s="7">
        <v>5.0999999999999996</v>
      </c>
      <c r="N40" s="7">
        <v>4.9000000000000004</v>
      </c>
      <c r="O40" s="100">
        <v>4.9000000000000004</v>
      </c>
      <c r="P40" s="76">
        <f>IF(MAXA(D40:O40)=0,H40,MAXA(D40:O40))</f>
        <v>5.0999999999999996</v>
      </c>
    </row>
    <row r="41" spans="1:16" ht="11.1" customHeight="1" x14ac:dyDescent="0.15">
      <c r="A41" s="55">
        <v>39</v>
      </c>
      <c r="B41" s="1" t="s">
        <v>41</v>
      </c>
      <c r="C41" s="31">
        <v>300</v>
      </c>
      <c r="D41" s="74"/>
      <c r="E41" s="7">
        <v>41.2</v>
      </c>
      <c r="F41" s="7"/>
      <c r="G41" s="7"/>
      <c r="H41" s="7">
        <v>35.4</v>
      </c>
      <c r="I41" s="7"/>
      <c r="J41" s="7"/>
      <c r="K41" s="7">
        <v>42.9</v>
      </c>
      <c r="L41" s="7"/>
      <c r="M41" s="7"/>
      <c r="N41" s="7">
        <v>38.700000000000003</v>
      </c>
      <c r="O41" s="100"/>
      <c r="P41" s="76">
        <f t="shared" ref="P41:P42" si="1">IF(MAXA(D41:O41)=0,H41,MAXA(D41:O41))</f>
        <v>42.9</v>
      </c>
    </row>
    <row r="42" spans="1:16" ht="11.1" customHeight="1" x14ac:dyDescent="0.15">
      <c r="A42" s="55">
        <v>40</v>
      </c>
      <c r="B42" s="1" t="s">
        <v>42</v>
      </c>
      <c r="C42" s="31">
        <v>500</v>
      </c>
      <c r="D42" s="48"/>
      <c r="E42" s="5">
        <v>68</v>
      </c>
      <c r="F42" s="5"/>
      <c r="G42" s="5"/>
      <c r="H42" s="77">
        <v>62</v>
      </c>
      <c r="I42" s="5"/>
      <c r="J42" s="5"/>
      <c r="K42" s="5">
        <v>67</v>
      </c>
      <c r="L42" s="5"/>
      <c r="M42" s="5"/>
      <c r="N42" s="5">
        <v>64</v>
      </c>
      <c r="O42" s="101"/>
      <c r="P42" s="78">
        <f t="shared" si="1"/>
        <v>68</v>
      </c>
    </row>
    <row r="43" spans="1:16" ht="11.1" customHeight="1" x14ac:dyDescent="0.15">
      <c r="A43" s="55">
        <v>41</v>
      </c>
      <c r="B43" s="1" t="s">
        <v>43</v>
      </c>
      <c r="C43" s="30">
        <v>0.2</v>
      </c>
      <c r="D43" s="14"/>
      <c r="E43" s="21"/>
      <c r="F43" s="21"/>
      <c r="G43" s="21"/>
      <c r="H43" s="21"/>
      <c r="I43" s="21"/>
      <c r="J43" s="3"/>
      <c r="K43" s="21"/>
      <c r="L43" s="21"/>
      <c r="M43" s="21"/>
      <c r="N43" s="21"/>
      <c r="O43" s="96"/>
      <c r="P43" s="75">
        <f t="shared" si="0"/>
        <v>0</v>
      </c>
    </row>
    <row r="44" spans="1:16" ht="11.1" customHeight="1" x14ac:dyDescent="0.15">
      <c r="A44" s="55">
        <v>42</v>
      </c>
      <c r="B44" s="1" t="s">
        <v>44</v>
      </c>
      <c r="C44" s="33">
        <v>1.0000000000000001E-5</v>
      </c>
      <c r="D44" s="16"/>
      <c r="E44" s="23"/>
      <c r="F44" s="23"/>
      <c r="G44" s="23"/>
      <c r="H44" s="82" t="s">
        <v>79</v>
      </c>
      <c r="I44" s="23"/>
      <c r="J44" s="3"/>
      <c r="K44" s="23"/>
      <c r="L44" s="23"/>
      <c r="M44" s="23"/>
      <c r="N44" s="23"/>
      <c r="O44" s="102"/>
      <c r="P44" s="87" t="str">
        <f t="shared" si="0"/>
        <v>0.000001未満</v>
      </c>
    </row>
    <row r="45" spans="1:16" ht="11.1" customHeight="1" x14ac:dyDescent="0.15">
      <c r="A45" s="55">
        <v>43</v>
      </c>
      <c r="B45" s="1" t="s">
        <v>45</v>
      </c>
      <c r="C45" s="33">
        <v>1.0000000000000001E-5</v>
      </c>
      <c r="D45" s="16"/>
      <c r="E45" s="23"/>
      <c r="F45" s="23"/>
      <c r="G45" s="23"/>
      <c r="H45" s="82" t="s">
        <v>79</v>
      </c>
      <c r="I45" s="23"/>
      <c r="J45" s="3"/>
      <c r="K45" s="23"/>
      <c r="L45" s="23"/>
      <c r="M45" s="23"/>
      <c r="N45" s="23"/>
      <c r="O45" s="102"/>
      <c r="P45" s="87" t="str">
        <f t="shared" si="0"/>
        <v>0.000001未満</v>
      </c>
    </row>
    <row r="46" spans="1:16" ht="11.1" customHeight="1" x14ac:dyDescent="0.15">
      <c r="A46" s="55">
        <v>44</v>
      </c>
      <c r="B46" s="1" t="s">
        <v>46</v>
      </c>
      <c r="C46" s="29">
        <v>0.02</v>
      </c>
      <c r="D46" s="12"/>
      <c r="E46" s="19" t="s">
        <v>72</v>
      </c>
      <c r="F46" s="19"/>
      <c r="G46" s="19"/>
      <c r="H46" s="72" t="s">
        <v>72</v>
      </c>
      <c r="I46" s="19"/>
      <c r="J46" s="3"/>
      <c r="K46" s="19" t="s">
        <v>72</v>
      </c>
      <c r="L46" s="19"/>
      <c r="M46" s="19"/>
      <c r="N46" s="19" t="s">
        <v>72</v>
      </c>
      <c r="O46" s="94"/>
      <c r="P46" s="68" t="str">
        <f t="shared" si="0"/>
        <v>0.005未満</v>
      </c>
    </row>
    <row r="47" spans="1:16" ht="11.1" customHeight="1" x14ac:dyDescent="0.15">
      <c r="A47" s="55">
        <v>45</v>
      </c>
      <c r="B47" s="1" t="s">
        <v>47</v>
      </c>
      <c r="C47" s="32">
        <v>5.0000000000000001E-3</v>
      </c>
      <c r="D47" s="37"/>
      <c r="E47" s="17"/>
      <c r="F47" s="17"/>
      <c r="G47" s="17"/>
      <c r="H47" s="17"/>
      <c r="I47" s="17"/>
      <c r="J47" s="3"/>
      <c r="K47" s="17"/>
      <c r="L47" s="17"/>
      <c r="M47" s="17"/>
      <c r="N47" s="17"/>
      <c r="O47" s="92"/>
      <c r="P47" s="85">
        <f t="shared" si="0"/>
        <v>0</v>
      </c>
    </row>
    <row r="48" spans="1:16" ht="11.1" customHeight="1" x14ac:dyDescent="0.15">
      <c r="A48" s="55">
        <v>46</v>
      </c>
      <c r="B48" s="1" t="s">
        <v>48</v>
      </c>
      <c r="C48" s="31">
        <v>3</v>
      </c>
      <c r="D48" s="74">
        <v>0.7</v>
      </c>
      <c r="E48" s="7">
        <v>0.6</v>
      </c>
      <c r="F48" s="7">
        <v>0.9</v>
      </c>
      <c r="G48" s="7">
        <v>1.4</v>
      </c>
      <c r="H48" s="7">
        <v>0.8</v>
      </c>
      <c r="I48" s="7">
        <v>0.8</v>
      </c>
      <c r="J48" s="7" t="s">
        <v>63</v>
      </c>
      <c r="K48" s="7">
        <v>0.6</v>
      </c>
      <c r="L48" s="7">
        <v>0.7</v>
      </c>
      <c r="M48" s="7">
        <v>0.6</v>
      </c>
      <c r="N48" s="7">
        <v>0.5</v>
      </c>
      <c r="O48" s="100">
        <v>0.5</v>
      </c>
      <c r="P48" s="76">
        <f t="shared" si="0"/>
        <v>1.4</v>
      </c>
    </row>
    <row r="49" spans="1:16" ht="11.1" customHeight="1" x14ac:dyDescent="0.15">
      <c r="A49" s="55">
        <v>47</v>
      </c>
      <c r="B49" s="1" t="s">
        <v>49</v>
      </c>
      <c r="C49" s="4" t="s">
        <v>50</v>
      </c>
      <c r="D49" s="74">
        <v>7.7</v>
      </c>
      <c r="E49" s="7">
        <v>7.6</v>
      </c>
      <c r="F49" s="7">
        <v>7.6</v>
      </c>
      <c r="G49" s="7">
        <v>7.5</v>
      </c>
      <c r="H49" s="7">
        <v>7.5</v>
      </c>
      <c r="I49" s="7">
        <v>7.5</v>
      </c>
      <c r="J49" s="7">
        <v>7.4</v>
      </c>
      <c r="K49" s="7">
        <v>7.5</v>
      </c>
      <c r="L49" s="7">
        <v>7.6</v>
      </c>
      <c r="M49" s="7">
        <v>7.6</v>
      </c>
      <c r="N49" s="7">
        <v>7.4</v>
      </c>
      <c r="O49" s="100">
        <v>7.6</v>
      </c>
      <c r="P49" s="76">
        <f t="shared" si="0"/>
        <v>7.7</v>
      </c>
    </row>
    <row r="50" spans="1:16" ht="11.1" customHeight="1" x14ac:dyDescent="0.15">
      <c r="A50" s="55">
        <v>48</v>
      </c>
      <c r="B50" s="1" t="s">
        <v>51</v>
      </c>
      <c r="C50" s="4" t="s">
        <v>52</v>
      </c>
      <c r="D50" s="11" t="s">
        <v>58</v>
      </c>
      <c r="E50" s="3" t="s">
        <v>58</v>
      </c>
      <c r="F50" s="3" t="s">
        <v>58</v>
      </c>
      <c r="G50" s="3" t="s">
        <v>58</v>
      </c>
      <c r="H50" s="3" t="s">
        <v>58</v>
      </c>
      <c r="I50" s="3" t="s">
        <v>58</v>
      </c>
      <c r="J50" s="3" t="s">
        <v>58</v>
      </c>
      <c r="K50" s="3" t="s">
        <v>58</v>
      </c>
      <c r="L50" s="3" t="s">
        <v>58</v>
      </c>
      <c r="M50" s="3" t="s">
        <v>58</v>
      </c>
      <c r="N50" s="3" t="s">
        <v>58</v>
      </c>
      <c r="O50" s="91" t="s">
        <v>58</v>
      </c>
      <c r="P50" s="63" t="str">
        <f t="shared" si="0"/>
        <v>異常なし</v>
      </c>
    </row>
    <row r="51" spans="1:16" ht="11.1" customHeight="1" x14ac:dyDescent="0.15">
      <c r="A51" s="55">
        <v>49</v>
      </c>
      <c r="B51" s="1" t="s">
        <v>53</v>
      </c>
      <c r="C51" s="4" t="s">
        <v>52</v>
      </c>
      <c r="D51" s="11" t="s">
        <v>58</v>
      </c>
      <c r="E51" s="3" t="s">
        <v>58</v>
      </c>
      <c r="F51" s="3" t="s">
        <v>58</v>
      </c>
      <c r="G51" s="3" t="s">
        <v>58</v>
      </c>
      <c r="H51" s="3" t="s">
        <v>58</v>
      </c>
      <c r="I51" s="3" t="s">
        <v>58</v>
      </c>
      <c r="J51" s="3" t="s">
        <v>58</v>
      </c>
      <c r="K51" s="3" t="s">
        <v>58</v>
      </c>
      <c r="L51" s="3" t="s">
        <v>58</v>
      </c>
      <c r="M51" s="3" t="s">
        <v>58</v>
      </c>
      <c r="N51" s="3" t="s">
        <v>58</v>
      </c>
      <c r="O51" s="91" t="s">
        <v>58</v>
      </c>
      <c r="P51" s="56" t="str">
        <f t="shared" si="0"/>
        <v>異常なし</v>
      </c>
    </row>
    <row r="52" spans="1:16" ht="11.1" customHeight="1" x14ac:dyDescent="0.15">
      <c r="A52" s="55">
        <v>50</v>
      </c>
      <c r="B52" s="1" t="s">
        <v>54</v>
      </c>
      <c r="C52" s="4" t="s">
        <v>55</v>
      </c>
      <c r="D52" s="84">
        <v>1</v>
      </c>
      <c r="E52" s="77" t="s">
        <v>64</v>
      </c>
      <c r="F52" s="77">
        <v>3</v>
      </c>
      <c r="G52" s="77">
        <v>3</v>
      </c>
      <c r="H52" s="77">
        <v>1</v>
      </c>
      <c r="I52" s="77">
        <v>1</v>
      </c>
      <c r="J52" s="77">
        <v>1</v>
      </c>
      <c r="K52" s="77" t="s">
        <v>64</v>
      </c>
      <c r="L52" s="77" t="s">
        <v>64</v>
      </c>
      <c r="M52" s="77" t="s">
        <v>64</v>
      </c>
      <c r="N52" s="77" t="s">
        <v>64</v>
      </c>
      <c r="O52" s="90" t="s">
        <v>64</v>
      </c>
      <c r="P52" s="78">
        <f t="shared" si="0"/>
        <v>3</v>
      </c>
    </row>
    <row r="53" spans="1:16" ht="11.1" customHeight="1" thickBot="1" x14ac:dyDescent="0.2">
      <c r="A53" s="64">
        <v>51</v>
      </c>
      <c r="B53" s="65" t="s">
        <v>56</v>
      </c>
      <c r="C53" s="66" t="s">
        <v>57</v>
      </c>
      <c r="D53" s="83" t="s">
        <v>65</v>
      </c>
      <c r="E53" s="70" t="s">
        <v>65</v>
      </c>
      <c r="F53" s="70" t="s">
        <v>65</v>
      </c>
      <c r="G53" s="70">
        <v>0.7</v>
      </c>
      <c r="H53" s="70" t="s">
        <v>65</v>
      </c>
      <c r="I53" s="70" t="s">
        <v>65</v>
      </c>
      <c r="J53" s="70" t="s">
        <v>65</v>
      </c>
      <c r="K53" s="70" t="s">
        <v>65</v>
      </c>
      <c r="L53" s="70" t="s">
        <v>65</v>
      </c>
      <c r="M53" s="70" t="s">
        <v>65</v>
      </c>
      <c r="N53" s="70" t="s">
        <v>65</v>
      </c>
      <c r="O53" s="103" t="s">
        <v>65</v>
      </c>
      <c r="P53" s="71">
        <f t="shared" si="0"/>
        <v>0.7</v>
      </c>
    </row>
  </sheetData>
  <mergeCells count="2">
    <mergeCell ref="A1:C1"/>
    <mergeCell ref="D1:E1"/>
  </mergeCells>
  <phoneticPr fontId="2"/>
  <conditionalFormatting sqref="P3:P53">
    <cfRule type="cellIs" dxfId="0" priority="2" stopIfTrue="1" operator="equal">
      <formula>0</formula>
    </cfRule>
  </conditionalFormatting>
  <dataValidations count="1">
    <dataValidation type="list" allowBlank="1" showInputMessage="1" showErrorMessage="1" sqref="D4:O4 D50:O51" xr:uid="{38C6010C-2958-457D-AC06-5BCF9B3EC5B2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14</vt:i4>
      </vt:variant>
    </vt:vector>
  </HeadingPairs>
  <TitlesOfParts>
    <vt:vector size="50" baseType="lpstr">
      <vt:lpstr>上水道（本村）</vt:lpstr>
      <vt:lpstr>上水道（村島）</vt:lpstr>
      <vt:lpstr>上水道（菅田第3）</vt:lpstr>
      <vt:lpstr>上水道（小倉）</vt:lpstr>
      <vt:lpstr>上水道（南久米）</vt:lpstr>
      <vt:lpstr>上水道（五郎）</vt:lpstr>
      <vt:lpstr>上水道（新谷）</vt:lpstr>
      <vt:lpstr>上水道（柴浄水場）</vt:lpstr>
      <vt:lpstr>上水道（長浜）</vt:lpstr>
      <vt:lpstr>上水道（白滝）</vt:lpstr>
      <vt:lpstr>上水道（出海）</vt:lpstr>
      <vt:lpstr>上水道（青島）</vt:lpstr>
      <vt:lpstr>上水道（大久保）</vt:lpstr>
      <vt:lpstr>上水道（櫛生）</vt:lpstr>
      <vt:lpstr>上水道（今坊）</vt:lpstr>
      <vt:lpstr>上水道（森山）</vt:lpstr>
      <vt:lpstr>上水道（成能）</vt:lpstr>
      <vt:lpstr>上水道（有久保）</vt:lpstr>
      <vt:lpstr>上水道（上須戒）</vt:lpstr>
      <vt:lpstr>上水道（恋木）</vt:lpstr>
      <vt:lpstr>上水道（保子野）</vt:lpstr>
      <vt:lpstr>簡易水道（田処）</vt:lpstr>
      <vt:lpstr>上水道（蔵川）</vt:lpstr>
      <vt:lpstr>上水道（豊茂）</vt:lpstr>
      <vt:lpstr>上水道（中央）</vt:lpstr>
      <vt:lpstr>上水道（中野）</vt:lpstr>
      <vt:lpstr>上水道（月野尾）</vt:lpstr>
      <vt:lpstr>上水道（予子林）</vt:lpstr>
      <vt:lpstr>上水道（小藪）</vt:lpstr>
      <vt:lpstr>上水道（名荷谷）</vt:lpstr>
      <vt:lpstr>上水道（道野尾）</vt:lpstr>
      <vt:lpstr>上水道（汗生）</vt:lpstr>
      <vt:lpstr>上水道（大谷）</vt:lpstr>
      <vt:lpstr>上水道（植松）</vt:lpstr>
      <vt:lpstr>上水道（名場連）</vt:lpstr>
      <vt:lpstr>上水道（神納）</vt:lpstr>
      <vt:lpstr>'上水道（五郎）'!Print_Area</vt:lpstr>
      <vt:lpstr>'上水道（小倉）'!Print_Area</vt:lpstr>
      <vt:lpstr>'上水道（新谷）'!Print_Area</vt:lpstr>
      <vt:lpstr>'上水道（菅田第3）'!Print_Area</vt:lpstr>
      <vt:lpstr>'上水道（村島）'!Print_Area</vt:lpstr>
      <vt:lpstr>'上水道（南久米）'!Print_Area</vt:lpstr>
      <vt:lpstr>'上水道（本村）'!Print_Area</vt:lpstr>
      <vt:lpstr>'上水道（五郎）'!Print_Titles</vt:lpstr>
      <vt:lpstr>'上水道（小倉）'!Print_Titles</vt:lpstr>
      <vt:lpstr>'上水道（新谷）'!Print_Titles</vt:lpstr>
      <vt:lpstr>'上水道（菅田第3）'!Print_Titles</vt:lpstr>
      <vt:lpstr>'上水道（村島）'!Print_Titles</vt:lpstr>
      <vt:lpstr>'上水道（南久米）'!Print_Titles</vt:lpstr>
      <vt:lpstr>'上水道（本村）'!Print_Titles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 </cp:lastModifiedBy>
  <cp:lastPrinted>2023-06-16T07:40:58Z</cp:lastPrinted>
  <dcterms:created xsi:type="dcterms:W3CDTF">2016-04-25T06:18:59Z</dcterms:created>
  <dcterms:modified xsi:type="dcterms:W3CDTF">2023-06-22T01:14:33Z</dcterms:modified>
</cp:coreProperties>
</file>