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\\TS3220DE18\share\新データ保管\2-5 増田\㋮\"/>
    </mc:Choice>
  </mc:AlternateContent>
  <xr:revisionPtr revIDLastSave="0" documentId="8_{91B3AB97-B431-43A1-9BFF-3935DF0C3421}" xr6:coauthVersionLast="43" xr6:coauthVersionMax="43" xr10:uidLastSave="{00000000-0000-0000-0000-000000000000}"/>
  <bookViews>
    <workbookView xWindow="1950" yWindow="1950" windowWidth="28800" windowHeight="15435" tabRatio="881" xr2:uid="{00000000-000D-0000-FFFF-FFFF00000000}"/>
  </bookViews>
  <sheets>
    <sheet name="上水道（本村）" sheetId="1" r:id="rId1"/>
    <sheet name="上水道 (村島） " sheetId="9" r:id="rId2"/>
    <sheet name="上水道 (菅田第３)" sheetId="4" r:id="rId3"/>
    <sheet name="上水道 (小倉)" sheetId="5" r:id="rId4"/>
    <sheet name="上水道 (南久米）" sheetId="8" r:id="rId5"/>
    <sheet name="上水道 (五郎） " sheetId="6" r:id="rId6"/>
    <sheet name="上水道 (新谷） " sheetId="10" r:id="rId7"/>
    <sheet name="上水道（柴浄水場）" sheetId="11" r:id="rId8"/>
    <sheet name="上水道（長浜）" sheetId="12" r:id="rId9"/>
    <sheet name="上水道（白滝）" sheetId="13" r:id="rId10"/>
    <sheet name="上水道（出海）" sheetId="15" r:id="rId11"/>
    <sheet name="上水道（青島）" sheetId="14" r:id="rId12"/>
    <sheet name="上水道（大久保）" sheetId="16" r:id="rId13"/>
    <sheet name="上水道（櫛生）" sheetId="17" r:id="rId14"/>
    <sheet name="上水道（今坊）" sheetId="18" r:id="rId15"/>
    <sheet name="上水道（森山）" sheetId="22" r:id="rId16"/>
    <sheet name="上水道（成能）" sheetId="23" r:id="rId17"/>
    <sheet name="上水道（有久保）" sheetId="24" r:id="rId18"/>
    <sheet name="上水道（上須戒）" sheetId="25" r:id="rId19"/>
    <sheet name="上水道（恋木）" sheetId="26" r:id="rId20"/>
    <sheet name="上水道（保子野）" sheetId="27" r:id="rId21"/>
    <sheet name="上水道（田処）" sheetId="28" r:id="rId22"/>
    <sheet name="上水道（蔵川）" sheetId="29" r:id="rId23"/>
    <sheet name="上水道（豊茂）" sheetId="30" r:id="rId24"/>
    <sheet name="上水道（中央）" sheetId="31" r:id="rId25"/>
    <sheet name="上水道（中野）" sheetId="32" r:id="rId26"/>
    <sheet name="上水道（月野尾）" sheetId="33" r:id="rId27"/>
    <sheet name="上水道（予子林）" sheetId="34" r:id="rId28"/>
    <sheet name="上水道（小藪）" sheetId="35" r:id="rId29"/>
    <sheet name="上水道（名荷谷）" sheetId="36" r:id="rId30"/>
    <sheet name="上水道（道野尾）" sheetId="37" r:id="rId31"/>
    <sheet name="上水道（汗生）" sheetId="38" r:id="rId32"/>
    <sheet name="上水道（大谷）" sheetId="19" r:id="rId33"/>
    <sheet name="上水道（植松）" sheetId="20" r:id="rId34"/>
    <sheet name="上水道（名場連）" sheetId="39" r:id="rId35"/>
    <sheet name="上水道（神納）" sheetId="21" r:id="rId36"/>
  </sheets>
  <definedNames>
    <definedName name="_xlnm.Print_Area" localSheetId="5">'上水道 (五郎） '!$A$1:$P$53</definedName>
    <definedName name="_xlnm.Print_Area" localSheetId="3">'上水道 (小倉)'!$A$1:$P$53</definedName>
    <definedName name="_xlnm.Print_Area" localSheetId="6">'上水道 (新谷） '!$A$1:$P$53</definedName>
    <definedName name="_xlnm.Print_Area" localSheetId="2">'上水道 (菅田第３)'!$A$1:$P$53</definedName>
    <definedName name="_xlnm.Print_Area" localSheetId="1">'上水道 (村島） '!$A$1:$P$53</definedName>
    <definedName name="_xlnm.Print_Area" localSheetId="4">'上水道 (南久米）'!$A$1:$P$53</definedName>
    <definedName name="_xlnm.Print_Area" localSheetId="0">'上水道（本村）'!$A$1:$P$53</definedName>
    <definedName name="_xlnm.Print_Titles" localSheetId="5">'上水道 (五郎） '!$A:$C,'上水道 (五郎） '!$1:$1</definedName>
    <definedName name="_xlnm.Print_Titles" localSheetId="3">'上水道 (小倉)'!$A:$C,'上水道 (小倉)'!$1:$1</definedName>
    <definedName name="_xlnm.Print_Titles" localSheetId="6">'上水道 (新谷） '!$A:$C,'上水道 (新谷） '!$1:$1</definedName>
    <definedName name="_xlnm.Print_Titles" localSheetId="2">'上水道 (菅田第３)'!$A:$C,'上水道 (菅田第３)'!$1:$1</definedName>
    <definedName name="_xlnm.Print_Titles" localSheetId="1">'上水道 (村島） '!$A:$C,'上水道 (村島） '!$1:$1</definedName>
    <definedName name="_xlnm.Print_Titles" localSheetId="4">'上水道 (南久米）'!$A:$C,'上水道 (南久米）'!$1:$1</definedName>
    <definedName name="_xlnm.Print_Titles" localSheetId="0">'上水道（本村）'!$A:$C,'上水道（本村）'!$1:$1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3" i="21" l="1"/>
  <c r="P52" i="21"/>
  <c r="P51" i="21"/>
  <c r="P50" i="21"/>
  <c r="P49" i="21"/>
  <c r="P48" i="21"/>
  <c r="P47" i="21"/>
  <c r="P46" i="21"/>
  <c r="P45" i="21"/>
  <c r="P44" i="21"/>
  <c r="P43" i="21"/>
  <c r="P42" i="21"/>
  <c r="P41" i="21"/>
  <c r="P40" i="21"/>
  <c r="P39" i="21"/>
  <c r="P38" i="21"/>
  <c r="P37" i="21"/>
  <c r="P36" i="21"/>
  <c r="P35" i="21"/>
  <c r="P34" i="21"/>
  <c r="P33" i="21"/>
  <c r="P32" i="21"/>
  <c r="P31" i="21"/>
  <c r="P30" i="21"/>
  <c r="P29" i="21"/>
  <c r="P28" i="21"/>
  <c r="P27" i="21"/>
  <c r="P26" i="21"/>
  <c r="P25" i="21"/>
  <c r="P24" i="21"/>
  <c r="P23" i="21"/>
  <c r="P22" i="21"/>
  <c r="P21" i="21"/>
  <c r="P20" i="21"/>
  <c r="P19" i="21"/>
  <c r="P18" i="21"/>
  <c r="P17" i="21"/>
  <c r="P16" i="21"/>
  <c r="P15" i="21"/>
  <c r="P14" i="21"/>
  <c r="P13" i="21"/>
  <c r="P12" i="21"/>
  <c r="P11" i="21"/>
  <c r="P10" i="21"/>
  <c r="P9" i="21"/>
  <c r="P8" i="21"/>
  <c r="P7" i="21"/>
  <c r="P6" i="21"/>
  <c r="P5" i="21"/>
  <c r="P4" i="21"/>
  <c r="P3" i="21"/>
  <c r="P53" i="39"/>
  <c r="P52" i="39"/>
  <c r="P51" i="39"/>
  <c r="P50" i="39"/>
  <c r="P49" i="39"/>
  <c r="P48" i="39"/>
  <c r="P47" i="39"/>
  <c r="P46" i="39"/>
  <c r="P45" i="39"/>
  <c r="P44" i="39"/>
  <c r="P43" i="39"/>
  <c r="P42" i="39"/>
  <c r="P41" i="39"/>
  <c r="P40" i="39"/>
  <c r="P39" i="39"/>
  <c r="P38" i="39"/>
  <c r="P37" i="39"/>
  <c r="P36" i="39"/>
  <c r="P35" i="39"/>
  <c r="P34" i="39"/>
  <c r="P33" i="39"/>
  <c r="P32" i="39"/>
  <c r="P31" i="39"/>
  <c r="P30" i="39"/>
  <c r="P29" i="39"/>
  <c r="P28" i="39"/>
  <c r="P27" i="39"/>
  <c r="P26" i="39"/>
  <c r="P25" i="39"/>
  <c r="P24" i="39"/>
  <c r="P23" i="39"/>
  <c r="P22" i="39"/>
  <c r="P21" i="39"/>
  <c r="P20" i="39"/>
  <c r="P19" i="39"/>
  <c r="P18" i="39"/>
  <c r="P17" i="39"/>
  <c r="P16" i="39"/>
  <c r="P15" i="39"/>
  <c r="P14" i="39"/>
  <c r="P13" i="39"/>
  <c r="P12" i="39"/>
  <c r="P11" i="39"/>
  <c r="P10" i="39"/>
  <c r="P9" i="39"/>
  <c r="P8" i="39"/>
  <c r="P7" i="39"/>
  <c r="P6" i="39"/>
  <c r="P5" i="39"/>
  <c r="P4" i="39"/>
  <c r="P3" i="39"/>
  <c r="P53" i="20"/>
  <c r="P52" i="20"/>
  <c r="P51" i="20"/>
  <c r="P50" i="20"/>
  <c r="P49" i="20"/>
  <c r="P48" i="20"/>
  <c r="P47" i="20"/>
  <c r="P46" i="20"/>
  <c r="P45" i="20"/>
  <c r="P44" i="20"/>
  <c r="P43" i="20"/>
  <c r="P42" i="20"/>
  <c r="P41" i="20"/>
  <c r="P40" i="20"/>
  <c r="P39" i="20"/>
  <c r="P38" i="20"/>
  <c r="P37" i="20"/>
  <c r="P36" i="20"/>
  <c r="P35" i="20"/>
  <c r="P34" i="20"/>
  <c r="P33" i="20"/>
  <c r="P32" i="20"/>
  <c r="P31" i="20"/>
  <c r="P30" i="20"/>
  <c r="P29" i="20"/>
  <c r="P28" i="20"/>
  <c r="P27" i="20"/>
  <c r="P26" i="20"/>
  <c r="P25" i="20"/>
  <c r="P24" i="20"/>
  <c r="P23" i="20"/>
  <c r="P22" i="20"/>
  <c r="P21" i="20"/>
  <c r="P20" i="20"/>
  <c r="P19" i="20"/>
  <c r="P18" i="20"/>
  <c r="P17" i="20"/>
  <c r="P16" i="20"/>
  <c r="P15" i="20"/>
  <c r="P14" i="20"/>
  <c r="P13" i="20"/>
  <c r="P12" i="20"/>
  <c r="P11" i="20"/>
  <c r="P10" i="20"/>
  <c r="P9" i="20"/>
  <c r="P8" i="20"/>
  <c r="P7" i="20"/>
  <c r="P6" i="20"/>
  <c r="P5" i="20"/>
  <c r="P4" i="20"/>
  <c r="P3" i="20"/>
  <c r="P53" i="19" l="1"/>
  <c r="P52" i="19"/>
  <c r="P51" i="19"/>
  <c r="P50" i="19"/>
  <c r="P49" i="19"/>
  <c r="P48" i="19"/>
  <c r="P47" i="19"/>
  <c r="P46" i="19"/>
  <c r="P45" i="19"/>
  <c r="P44" i="19"/>
  <c r="P43" i="19"/>
  <c r="P42" i="19"/>
  <c r="P41" i="19"/>
  <c r="P40" i="19"/>
  <c r="P39" i="19"/>
  <c r="P38" i="19"/>
  <c r="P37" i="19"/>
  <c r="P36" i="19"/>
  <c r="P35" i="19"/>
  <c r="P34" i="19"/>
  <c r="P33" i="19"/>
  <c r="P32" i="19"/>
  <c r="P31" i="19"/>
  <c r="P30" i="19"/>
  <c r="P29" i="19"/>
  <c r="P28" i="19"/>
  <c r="P27" i="19"/>
  <c r="P26" i="19"/>
  <c r="P25" i="19"/>
  <c r="P24" i="19"/>
  <c r="P23" i="19"/>
  <c r="P22" i="19"/>
  <c r="P21" i="19"/>
  <c r="P20" i="19"/>
  <c r="P19" i="19"/>
  <c r="P18" i="19"/>
  <c r="P17" i="19"/>
  <c r="P16" i="19"/>
  <c r="P15" i="19"/>
  <c r="P14" i="19"/>
  <c r="P13" i="19"/>
  <c r="P12" i="19"/>
  <c r="P11" i="19"/>
  <c r="P10" i="19"/>
  <c r="P9" i="19"/>
  <c r="P8" i="19"/>
  <c r="P7" i="19"/>
  <c r="P6" i="19"/>
  <c r="P5" i="19"/>
  <c r="P4" i="19"/>
  <c r="P3" i="19"/>
  <c r="P53" i="38"/>
  <c r="P52" i="38"/>
  <c r="P51" i="38"/>
  <c r="P50" i="38"/>
  <c r="P49" i="38"/>
  <c r="P48" i="38"/>
  <c r="P47" i="38"/>
  <c r="P46" i="38"/>
  <c r="P45" i="38"/>
  <c r="P44" i="38"/>
  <c r="P43" i="38"/>
  <c r="P42" i="38"/>
  <c r="P41" i="38"/>
  <c r="P40" i="38"/>
  <c r="P39" i="38"/>
  <c r="P38" i="38"/>
  <c r="P37" i="38"/>
  <c r="P36" i="38"/>
  <c r="P35" i="38"/>
  <c r="P34" i="38"/>
  <c r="P33" i="38"/>
  <c r="P32" i="38"/>
  <c r="P31" i="38"/>
  <c r="P30" i="38"/>
  <c r="P29" i="38"/>
  <c r="P28" i="38"/>
  <c r="P27" i="38"/>
  <c r="P26" i="38"/>
  <c r="P25" i="38"/>
  <c r="P24" i="38"/>
  <c r="P23" i="38"/>
  <c r="P22" i="38"/>
  <c r="P21" i="38"/>
  <c r="P20" i="38"/>
  <c r="P19" i="38"/>
  <c r="P18" i="38"/>
  <c r="P17" i="38"/>
  <c r="P16" i="38"/>
  <c r="P15" i="38"/>
  <c r="P14" i="38"/>
  <c r="P13" i="38"/>
  <c r="P12" i="38"/>
  <c r="P11" i="38"/>
  <c r="P10" i="38"/>
  <c r="P9" i="38"/>
  <c r="P8" i="38"/>
  <c r="P7" i="38"/>
  <c r="P6" i="38"/>
  <c r="P5" i="38"/>
  <c r="P4" i="38"/>
  <c r="P3" i="38"/>
  <c r="P53" i="37"/>
  <c r="P52" i="37"/>
  <c r="P51" i="37"/>
  <c r="P50" i="37"/>
  <c r="P49" i="37"/>
  <c r="P48" i="37"/>
  <c r="P47" i="37"/>
  <c r="P46" i="37"/>
  <c r="P45" i="37"/>
  <c r="P44" i="37"/>
  <c r="P43" i="37"/>
  <c r="P42" i="37"/>
  <c r="P41" i="37"/>
  <c r="P40" i="37"/>
  <c r="P39" i="37"/>
  <c r="P38" i="37"/>
  <c r="P37" i="37"/>
  <c r="P36" i="37"/>
  <c r="P35" i="37"/>
  <c r="P34" i="37"/>
  <c r="P33" i="37"/>
  <c r="P32" i="37"/>
  <c r="P31" i="37"/>
  <c r="P30" i="37"/>
  <c r="P29" i="37"/>
  <c r="P28" i="37"/>
  <c r="P27" i="37"/>
  <c r="P26" i="37"/>
  <c r="P25" i="37"/>
  <c r="P24" i="37"/>
  <c r="P23" i="37"/>
  <c r="P22" i="37"/>
  <c r="P21" i="37"/>
  <c r="P20" i="37"/>
  <c r="P19" i="37"/>
  <c r="P18" i="37"/>
  <c r="P17" i="37"/>
  <c r="P16" i="37"/>
  <c r="P15" i="37"/>
  <c r="P14" i="37"/>
  <c r="P13" i="37"/>
  <c r="P12" i="37"/>
  <c r="P11" i="37"/>
  <c r="P10" i="37"/>
  <c r="P9" i="37"/>
  <c r="P8" i="37"/>
  <c r="P7" i="37"/>
  <c r="P6" i="37"/>
  <c r="P5" i="37"/>
  <c r="P4" i="37"/>
  <c r="P3" i="37"/>
  <c r="P53" i="36"/>
  <c r="P52" i="36"/>
  <c r="P51" i="36"/>
  <c r="P50" i="36"/>
  <c r="P49" i="36"/>
  <c r="P48" i="36"/>
  <c r="P47" i="36"/>
  <c r="P46" i="36"/>
  <c r="P45" i="36"/>
  <c r="P44" i="36"/>
  <c r="P43" i="36"/>
  <c r="P42" i="36"/>
  <c r="P41" i="36"/>
  <c r="P40" i="36"/>
  <c r="P39" i="36"/>
  <c r="P38" i="36"/>
  <c r="P37" i="36"/>
  <c r="P36" i="36"/>
  <c r="P35" i="36"/>
  <c r="P34" i="36"/>
  <c r="P33" i="36"/>
  <c r="P32" i="36"/>
  <c r="P31" i="36"/>
  <c r="P30" i="36"/>
  <c r="P29" i="36"/>
  <c r="P28" i="36"/>
  <c r="P27" i="36"/>
  <c r="P26" i="36"/>
  <c r="P25" i="36"/>
  <c r="P24" i="36"/>
  <c r="P23" i="36"/>
  <c r="P22" i="36"/>
  <c r="P21" i="36"/>
  <c r="P20" i="36"/>
  <c r="P19" i="36"/>
  <c r="P18" i="36"/>
  <c r="P17" i="36"/>
  <c r="P16" i="36"/>
  <c r="P15" i="36"/>
  <c r="P14" i="36"/>
  <c r="P13" i="36"/>
  <c r="P12" i="36"/>
  <c r="P11" i="36"/>
  <c r="P10" i="36"/>
  <c r="P9" i="36"/>
  <c r="P8" i="36"/>
  <c r="P7" i="36"/>
  <c r="P6" i="36"/>
  <c r="P5" i="36"/>
  <c r="P4" i="36"/>
  <c r="P3" i="36"/>
  <c r="P53" i="35"/>
  <c r="P52" i="35"/>
  <c r="P51" i="35"/>
  <c r="P50" i="35"/>
  <c r="P49" i="35"/>
  <c r="P48" i="35"/>
  <c r="P47" i="35"/>
  <c r="P46" i="35"/>
  <c r="P45" i="35"/>
  <c r="P44" i="35"/>
  <c r="P43" i="35"/>
  <c r="P42" i="35"/>
  <c r="P41" i="35"/>
  <c r="P40" i="35"/>
  <c r="P39" i="35"/>
  <c r="P38" i="35"/>
  <c r="P37" i="35"/>
  <c r="P36" i="35"/>
  <c r="P35" i="35"/>
  <c r="P34" i="35"/>
  <c r="P33" i="35"/>
  <c r="P32" i="35"/>
  <c r="P31" i="35"/>
  <c r="P30" i="35"/>
  <c r="P29" i="35"/>
  <c r="P28" i="35"/>
  <c r="P27" i="35"/>
  <c r="P26" i="35"/>
  <c r="P25" i="35"/>
  <c r="P24" i="35"/>
  <c r="P23" i="35"/>
  <c r="P22" i="35"/>
  <c r="P21" i="35"/>
  <c r="P20" i="35"/>
  <c r="P19" i="35"/>
  <c r="P18" i="35"/>
  <c r="P17" i="35"/>
  <c r="P16" i="35"/>
  <c r="P15" i="35"/>
  <c r="P14" i="35"/>
  <c r="P13" i="35"/>
  <c r="P12" i="35"/>
  <c r="P11" i="35"/>
  <c r="P10" i="35"/>
  <c r="P9" i="35"/>
  <c r="P8" i="35"/>
  <c r="P7" i="35"/>
  <c r="P6" i="35"/>
  <c r="P5" i="35"/>
  <c r="P4" i="35"/>
  <c r="P3" i="35"/>
  <c r="P53" i="34"/>
  <c r="P52" i="34"/>
  <c r="P51" i="34"/>
  <c r="P50" i="34"/>
  <c r="P49" i="34"/>
  <c r="P48" i="34"/>
  <c r="P47" i="34"/>
  <c r="P46" i="34"/>
  <c r="P45" i="34"/>
  <c r="P44" i="34"/>
  <c r="P43" i="34"/>
  <c r="P42" i="34"/>
  <c r="P41" i="34"/>
  <c r="P40" i="34"/>
  <c r="P39" i="34"/>
  <c r="P38" i="34"/>
  <c r="P37" i="34"/>
  <c r="P36" i="34"/>
  <c r="P35" i="34"/>
  <c r="P34" i="34"/>
  <c r="P33" i="34"/>
  <c r="P32" i="34"/>
  <c r="P31" i="34"/>
  <c r="P30" i="34"/>
  <c r="P29" i="34"/>
  <c r="P28" i="34"/>
  <c r="P27" i="34"/>
  <c r="P26" i="34"/>
  <c r="P25" i="34"/>
  <c r="P24" i="34"/>
  <c r="P23" i="34"/>
  <c r="P22" i="34"/>
  <c r="P21" i="34"/>
  <c r="P20" i="34"/>
  <c r="P19" i="34"/>
  <c r="P18" i="34"/>
  <c r="P17" i="34"/>
  <c r="P16" i="34"/>
  <c r="P15" i="34"/>
  <c r="P14" i="34"/>
  <c r="P13" i="34"/>
  <c r="P12" i="34"/>
  <c r="P11" i="34"/>
  <c r="P10" i="34"/>
  <c r="P9" i="34"/>
  <c r="P8" i="34"/>
  <c r="P7" i="34"/>
  <c r="P6" i="34"/>
  <c r="P5" i="34"/>
  <c r="P4" i="34"/>
  <c r="P3" i="34"/>
  <c r="P53" i="33"/>
  <c r="P52" i="33"/>
  <c r="P51" i="33"/>
  <c r="P50" i="33"/>
  <c r="P49" i="33"/>
  <c r="P48" i="33"/>
  <c r="P47" i="33"/>
  <c r="P46" i="33"/>
  <c r="P45" i="33"/>
  <c r="P44" i="33"/>
  <c r="P43" i="33"/>
  <c r="P42" i="33"/>
  <c r="P41" i="33"/>
  <c r="P40" i="33"/>
  <c r="P39" i="33"/>
  <c r="P38" i="33"/>
  <c r="P37" i="33"/>
  <c r="P36" i="33"/>
  <c r="P35" i="33"/>
  <c r="P34" i="33"/>
  <c r="P33" i="33"/>
  <c r="P32" i="33"/>
  <c r="P31" i="33"/>
  <c r="P30" i="33"/>
  <c r="P29" i="33"/>
  <c r="P28" i="33"/>
  <c r="P27" i="33"/>
  <c r="P26" i="33"/>
  <c r="P25" i="33"/>
  <c r="P24" i="33"/>
  <c r="P23" i="33"/>
  <c r="P22" i="33"/>
  <c r="P21" i="33"/>
  <c r="P20" i="33"/>
  <c r="P19" i="33"/>
  <c r="P18" i="33"/>
  <c r="P17" i="33"/>
  <c r="P16" i="33"/>
  <c r="P15" i="33"/>
  <c r="P14" i="33"/>
  <c r="P13" i="33"/>
  <c r="P12" i="33"/>
  <c r="P11" i="33"/>
  <c r="P10" i="33"/>
  <c r="P9" i="33"/>
  <c r="P8" i="33"/>
  <c r="P7" i="33"/>
  <c r="P6" i="33"/>
  <c r="P5" i="33"/>
  <c r="P4" i="33"/>
  <c r="P3" i="33"/>
  <c r="P53" i="32"/>
  <c r="P52" i="32"/>
  <c r="P51" i="32"/>
  <c r="P50" i="32"/>
  <c r="P49" i="32"/>
  <c r="P48" i="32"/>
  <c r="P47" i="32"/>
  <c r="P46" i="32"/>
  <c r="P45" i="32"/>
  <c r="P44" i="32"/>
  <c r="P43" i="32"/>
  <c r="P42" i="32"/>
  <c r="P41" i="32"/>
  <c r="P40" i="32"/>
  <c r="P39" i="32"/>
  <c r="P38" i="32"/>
  <c r="P37" i="32"/>
  <c r="P36" i="32"/>
  <c r="P35" i="32"/>
  <c r="P34" i="32"/>
  <c r="P33" i="32"/>
  <c r="P32" i="32"/>
  <c r="P31" i="32"/>
  <c r="P30" i="32"/>
  <c r="P29" i="32"/>
  <c r="P28" i="32"/>
  <c r="P27" i="32"/>
  <c r="P26" i="32"/>
  <c r="P25" i="32"/>
  <c r="P24" i="32"/>
  <c r="P23" i="32"/>
  <c r="P22" i="32"/>
  <c r="P21" i="32"/>
  <c r="P20" i="32"/>
  <c r="P19" i="32"/>
  <c r="P18" i="32"/>
  <c r="P17" i="32"/>
  <c r="P16" i="32"/>
  <c r="P15" i="32"/>
  <c r="P14" i="32"/>
  <c r="P13" i="32"/>
  <c r="P12" i="32"/>
  <c r="P11" i="32"/>
  <c r="P10" i="32"/>
  <c r="P9" i="32"/>
  <c r="P8" i="32"/>
  <c r="P7" i="32"/>
  <c r="P6" i="32"/>
  <c r="P5" i="32"/>
  <c r="P4" i="32"/>
  <c r="P3" i="32"/>
  <c r="P53" i="31"/>
  <c r="P52" i="31"/>
  <c r="P51" i="31"/>
  <c r="P50" i="31"/>
  <c r="P49" i="31"/>
  <c r="P48" i="31"/>
  <c r="P47" i="31"/>
  <c r="P46" i="31"/>
  <c r="P45" i="31"/>
  <c r="P44" i="31"/>
  <c r="P43" i="31"/>
  <c r="P42" i="31"/>
  <c r="P41" i="31"/>
  <c r="P40" i="31"/>
  <c r="P39" i="31"/>
  <c r="P38" i="31"/>
  <c r="P37" i="31"/>
  <c r="P36" i="31"/>
  <c r="P35" i="31"/>
  <c r="P34" i="31"/>
  <c r="P33" i="31"/>
  <c r="P32" i="31"/>
  <c r="P31" i="31"/>
  <c r="P30" i="31"/>
  <c r="P29" i="31"/>
  <c r="P28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P8" i="31"/>
  <c r="P7" i="31"/>
  <c r="P6" i="31"/>
  <c r="P5" i="31"/>
  <c r="P4" i="31"/>
  <c r="P3" i="31"/>
  <c r="P53" i="30" l="1"/>
  <c r="P52" i="30"/>
  <c r="P51" i="30"/>
  <c r="P50" i="30"/>
  <c r="P49" i="30"/>
  <c r="P48" i="30"/>
  <c r="P47" i="30"/>
  <c r="P46" i="30"/>
  <c r="P45" i="30"/>
  <c r="P44" i="30"/>
  <c r="P43" i="30"/>
  <c r="P42" i="30"/>
  <c r="P41" i="30"/>
  <c r="P40" i="30"/>
  <c r="P39" i="30"/>
  <c r="P38" i="30"/>
  <c r="P37" i="30"/>
  <c r="P36" i="30"/>
  <c r="P35" i="30"/>
  <c r="P34" i="30"/>
  <c r="P33" i="30"/>
  <c r="P32" i="30"/>
  <c r="P31" i="30"/>
  <c r="P30" i="30"/>
  <c r="P29" i="30"/>
  <c r="P28" i="30"/>
  <c r="P27" i="30"/>
  <c r="P26" i="30"/>
  <c r="P25" i="30"/>
  <c r="P24" i="30"/>
  <c r="P23" i="30"/>
  <c r="P22" i="30"/>
  <c r="P21" i="30"/>
  <c r="P20" i="30"/>
  <c r="P19" i="30"/>
  <c r="P18" i="30"/>
  <c r="P17" i="30"/>
  <c r="P16" i="30"/>
  <c r="P15" i="30"/>
  <c r="P14" i="30"/>
  <c r="P13" i="30"/>
  <c r="P12" i="30"/>
  <c r="P11" i="30"/>
  <c r="P10" i="30"/>
  <c r="P9" i="30"/>
  <c r="P8" i="30"/>
  <c r="P7" i="30"/>
  <c r="P6" i="30"/>
  <c r="P5" i="30"/>
  <c r="P4" i="30"/>
  <c r="P3" i="30"/>
  <c r="P53" i="29" l="1"/>
  <c r="P52" i="29"/>
  <c r="P51" i="29"/>
  <c r="P50" i="29"/>
  <c r="P49" i="29"/>
  <c r="P48" i="29"/>
  <c r="P47" i="29"/>
  <c r="P46" i="29"/>
  <c r="P45" i="29"/>
  <c r="P44" i="29"/>
  <c r="P43" i="29"/>
  <c r="P42" i="29"/>
  <c r="P41" i="29"/>
  <c r="P40" i="29"/>
  <c r="P39" i="29"/>
  <c r="P38" i="29"/>
  <c r="P37" i="29"/>
  <c r="P36" i="29"/>
  <c r="P35" i="29"/>
  <c r="P34" i="29"/>
  <c r="P33" i="29"/>
  <c r="P32" i="29"/>
  <c r="P31" i="29"/>
  <c r="P30" i="29"/>
  <c r="P29" i="29"/>
  <c r="P28" i="29"/>
  <c r="P27" i="29"/>
  <c r="P26" i="29"/>
  <c r="P25" i="29"/>
  <c r="P24" i="29"/>
  <c r="P23" i="29"/>
  <c r="P22" i="29"/>
  <c r="P21" i="29"/>
  <c r="P20" i="29"/>
  <c r="P19" i="29"/>
  <c r="P18" i="29"/>
  <c r="P17" i="29"/>
  <c r="P16" i="29"/>
  <c r="P15" i="29"/>
  <c r="P14" i="29"/>
  <c r="P13" i="29"/>
  <c r="P12" i="29"/>
  <c r="P11" i="29"/>
  <c r="P10" i="29"/>
  <c r="P9" i="29"/>
  <c r="P8" i="29"/>
  <c r="P7" i="29"/>
  <c r="P6" i="29"/>
  <c r="P5" i="29"/>
  <c r="P4" i="29"/>
  <c r="P3" i="29"/>
  <c r="P53" i="28"/>
  <c r="P52" i="28"/>
  <c r="P51" i="28"/>
  <c r="P50" i="28"/>
  <c r="P49" i="28"/>
  <c r="P48" i="28"/>
  <c r="P47" i="28"/>
  <c r="P46" i="28"/>
  <c r="P45" i="28"/>
  <c r="P44" i="28"/>
  <c r="P43" i="28"/>
  <c r="P42" i="28"/>
  <c r="P41" i="28"/>
  <c r="P40" i="28"/>
  <c r="P39" i="28"/>
  <c r="P38" i="28"/>
  <c r="P37" i="28"/>
  <c r="P36" i="28"/>
  <c r="P35" i="28"/>
  <c r="P34" i="28"/>
  <c r="P33" i="28"/>
  <c r="P32" i="28"/>
  <c r="P31" i="28"/>
  <c r="P30" i="28"/>
  <c r="P29" i="28"/>
  <c r="P28" i="28"/>
  <c r="P27" i="28"/>
  <c r="P26" i="28"/>
  <c r="P25" i="28"/>
  <c r="P24" i="28"/>
  <c r="P23" i="28"/>
  <c r="P22" i="28"/>
  <c r="P21" i="28"/>
  <c r="P20" i="28"/>
  <c r="P19" i="28"/>
  <c r="P18" i="28"/>
  <c r="P17" i="28"/>
  <c r="P16" i="28"/>
  <c r="P15" i="28"/>
  <c r="P14" i="28"/>
  <c r="P13" i="28"/>
  <c r="P12" i="28"/>
  <c r="P11" i="28"/>
  <c r="P10" i="28"/>
  <c r="P9" i="28"/>
  <c r="P8" i="28"/>
  <c r="P7" i="28"/>
  <c r="P6" i="28"/>
  <c r="P5" i="28"/>
  <c r="P4" i="28"/>
  <c r="P3" i="28"/>
  <c r="P53" i="27"/>
  <c r="P52" i="27"/>
  <c r="P51" i="27"/>
  <c r="P50" i="27"/>
  <c r="P49" i="27"/>
  <c r="P48" i="27"/>
  <c r="P47" i="27"/>
  <c r="P46" i="27"/>
  <c r="P45" i="27"/>
  <c r="P44" i="27"/>
  <c r="P43" i="27"/>
  <c r="P42" i="27"/>
  <c r="P41" i="27"/>
  <c r="P40" i="27"/>
  <c r="P39" i="27"/>
  <c r="P38" i="27"/>
  <c r="P37" i="27"/>
  <c r="P36" i="27"/>
  <c r="P35" i="27"/>
  <c r="P34" i="27"/>
  <c r="P33" i="27"/>
  <c r="P32" i="27"/>
  <c r="P31" i="27"/>
  <c r="P30" i="27"/>
  <c r="P29" i="27"/>
  <c r="P28" i="27"/>
  <c r="P27" i="27"/>
  <c r="P26" i="27"/>
  <c r="P25" i="27"/>
  <c r="P24" i="27"/>
  <c r="P23" i="27"/>
  <c r="P22" i="27"/>
  <c r="P21" i="27"/>
  <c r="P20" i="27"/>
  <c r="P19" i="27"/>
  <c r="P18" i="27"/>
  <c r="P17" i="27"/>
  <c r="P16" i="27"/>
  <c r="P15" i="27"/>
  <c r="P14" i="27"/>
  <c r="P13" i="27"/>
  <c r="P12" i="27"/>
  <c r="P11" i="27"/>
  <c r="P10" i="27"/>
  <c r="P9" i="27"/>
  <c r="P8" i="27"/>
  <c r="P7" i="27"/>
  <c r="P6" i="27"/>
  <c r="P5" i="27"/>
  <c r="P4" i="27"/>
  <c r="P3" i="27"/>
  <c r="P53" i="26"/>
  <c r="P52" i="26"/>
  <c r="P51" i="26"/>
  <c r="P50" i="26"/>
  <c r="P49" i="26"/>
  <c r="P48" i="26"/>
  <c r="P47" i="26"/>
  <c r="P46" i="26"/>
  <c r="P45" i="26"/>
  <c r="P44" i="26"/>
  <c r="P43" i="26"/>
  <c r="P42" i="26"/>
  <c r="P41" i="26"/>
  <c r="P40" i="26"/>
  <c r="P39" i="26"/>
  <c r="P38" i="26"/>
  <c r="P37" i="26"/>
  <c r="P36" i="26"/>
  <c r="P35" i="26"/>
  <c r="P34" i="26"/>
  <c r="P33" i="26"/>
  <c r="P32" i="26"/>
  <c r="P31" i="26"/>
  <c r="P30" i="26"/>
  <c r="P29" i="26"/>
  <c r="P28" i="26"/>
  <c r="P27" i="26"/>
  <c r="P26" i="26"/>
  <c r="P25" i="26"/>
  <c r="P24" i="26"/>
  <c r="P23" i="26"/>
  <c r="P22" i="26"/>
  <c r="P21" i="26"/>
  <c r="P20" i="26"/>
  <c r="P19" i="26"/>
  <c r="P18" i="26"/>
  <c r="P17" i="26"/>
  <c r="P16" i="26"/>
  <c r="P15" i="26"/>
  <c r="P14" i="26"/>
  <c r="P13" i="26"/>
  <c r="P12" i="26"/>
  <c r="P11" i="26"/>
  <c r="P10" i="26"/>
  <c r="P9" i="26"/>
  <c r="P8" i="26"/>
  <c r="P7" i="26"/>
  <c r="P6" i="26"/>
  <c r="P5" i="26"/>
  <c r="P4" i="26"/>
  <c r="P3" i="26"/>
  <c r="P53" i="25"/>
  <c r="P52" i="25"/>
  <c r="P51" i="25"/>
  <c r="P50" i="25"/>
  <c r="P49" i="25"/>
  <c r="P48" i="25"/>
  <c r="P47" i="25"/>
  <c r="P46" i="25"/>
  <c r="P45" i="25"/>
  <c r="P44" i="25"/>
  <c r="P43" i="25"/>
  <c r="P42" i="25"/>
  <c r="P41" i="25"/>
  <c r="P40" i="25"/>
  <c r="P39" i="25"/>
  <c r="P38" i="25"/>
  <c r="P37" i="25"/>
  <c r="P36" i="25"/>
  <c r="P35" i="25"/>
  <c r="P34" i="25"/>
  <c r="P33" i="25"/>
  <c r="P32" i="25"/>
  <c r="P31" i="25"/>
  <c r="P30" i="25"/>
  <c r="P29" i="25"/>
  <c r="P28" i="25"/>
  <c r="P27" i="25"/>
  <c r="P26" i="25"/>
  <c r="P25" i="25"/>
  <c r="P24" i="25"/>
  <c r="P23" i="25"/>
  <c r="P22" i="25"/>
  <c r="P21" i="25"/>
  <c r="P20" i="25"/>
  <c r="P19" i="25"/>
  <c r="P18" i="25"/>
  <c r="P17" i="25"/>
  <c r="P16" i="25"/>
  <c r="P15" i="25"/>
  <c r="P14" i="25"/>
  <c r="P13" i="25"/>
  <c r="P12" i="25"/>
  <c r="P11" i="25"/>
  <c r="P10" i="25"/>
  <c r="P9" i="25"/>
  <c r="P8" i="25"/>
  <c r="P7" i="25"/>
  <c r="P6" i="25"/>
  <c r="P5" i="25"/>
  <c r="P4" i="25"/>
  <c r="P3" i="25"/>
  <c r="P53" i="24"/>
  <c r="P52" i="24"/>
  <c r="P51" i="24"/>
  <c r="P50" i="24"/>
  <c r="P49" i="24"/>
  <c r="P48" i="24"/>
  <c r="P47" i="24"/>
  <c r="P46" i="24"/>
  <c r="P45" i="24"/>
  <c r="P44" i="24"/>
  <c r="P43" i="24"/>
  <c r="P42" i="24"/>
  <c r="P41" i="24"/>
  <c r="P40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10" i="24"/>
  <c r="P9" i="24"/>
  <c r="P8" i="24"/>
  <c r="P7" i="24"/>
  <c r="P6" i="24"/>
  <c r="P5" i="24"/>
  <c r="P4" i="24"/>
  <c r="P3" i="24"/>
  <c r="P53" i="23"/>
  <c r="P52" i="23"/>
  <c r="P51" i="23"/>
  <c r="P50" i="23"/>
  <c r="P49" i="23"/>
  <c r="P48" i="23"/>
  <c r="P47" i="23"/>
  <c r="P46" i="23"/>
  <c r="P45" i="23"/>
  <c r="P44" i="23"/>
  <c r="P43" i="23"/>
  <c r="P42" i="23"/>
  <c r="P41" i="23"/>
  <c r="P40" i="23"/>
  <c r="P39" i="23"/>
  <c r="P38" i="23"/>
  <c r="P37" i="23"/>
  <c r="P36" i="23"/>
  <c r="P35" i="23"/>
  <c r="P34" i="23"/>
  <c r="P33" i="23"/>
  <c r="P32" i="23"/>
  <c r="P31" i="23"/>
  <c r="P30" i="23"/>
  <c r="P29" i="23"/>
  <c r="P28" i="23"/>
  <c r="P27" i="23"/>
  <c r="P26" i="23"/>
  <c r="P25" i="23"/>
  <c r="P24" i="23"/>
  <c r="P23" i="23"/>
  <c r="P22" i="23"/>
  <c r="P21" i="23"/>
  <c r="P20" i="23"/>
  <c r="P19" i="23"/>
  <c r="P18" i="23"/>
  <c r="P17" i="23"/>
  <c r="P16" i="23"/>
  <c r="P15" i="23"/>
  <c r="P14" i="23"/>
  <c r="P13" i="23"/>
  <c r="P12" i="23"/>
  <c r="P11" i="23"/>
  <c r="P10" i="23"/>
  <c r="P9" i="23"/>
  <c r="P8" i="23"/>
  <c r="P7" i="23"/>
  <c r="P6" i="23"/>
  <c r="P5" i="23"/>
  <c r="P4" i="23"/>
  <c r="P3" i="23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P9" i="22"/>
  <c r="P8" i="22"/>
  <c r="P7" i="22"/>
  <c r="P6" i="22"/>
  <c r="P5" i="22"/>
  <c r="P4" i="22"/>
  <c r="P3" i="22"/>
  <c r="P53" i="18" l="1"/>
  <c r="P52" i="18"/>
  <c r="P51" i="18"/>
  <c r="P50" i="18"/>
  <c r="P49" i="18"/>
  <c r="P48" i="18"/>
  <c r="P47" i="18"/>
  <c r="P46" i="18"/>
  <c r="P45" i="18"/>
  <c r="P44" i="18"/>
  <c r="P43" i="18"/>
  <c r="P42" i="18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P18" i="18"/>
  <c r="P17" i="18"/>
  <c r="P16" i="18"/>
  <c r="P15" i="18"/>
  <c r="P14" i="18"/>
  <c r="P13" i="18"/>
  <c r="P12" i="18"/>
  <c r="P11" i="18"/>
  <c r="P10" i="18"/>
  <c r="P9" i="18"/>
  <c r="P8" i="18"/>
  <c r="P7" i="18"/>
  <c r="P6" i="18"/>
  <c r="P5" i="18"/>
  <c r="P4" i="18"/>
  <c r="P3" i="18"/>
  <c r="P53" i="17"/>
  <c r="P52" i="17"/>
  <c r="P51" i="17"/>
  <c r="P50" i="17"/>
  <c r="P49" i="17"/>
  <c r="P48" i="17"/>
  <c r="P47" i="17"/>
  <c r="P46" i="17"/>
  <c r="P45" i="17"/>
  <c r="P44" i="17"/>
  <c r="P43" i="17"/>
  <c r="P42" i="17"/>
  <c r="P41" i="17"/>
  <c r="P40" i="17"/>
  <c r="P39" i="17"/>
  <c r="P38" i="17"/>
  <c r="P37" i="17"/>
  <c r="P36" i="17"/>
  <c r="P35" i="17"/>
  <c r="P34" i="17"/>
  <c r="P33" i="17"/>
  <c r="P32" i="17"/>
  <c r="P31" i="17"/>
  <c r="P30" i="17"/>
  <c r="P29" i="17"/>
  <c r="P28" i="17"/>
  <c r="P27" i="17"/>
  <c r="P26" i="17"/>
  <c r="P25" i="17"/>
  <c r="P24" i="17"/>
  <c r="P23" i="17"/>
  <c r="P22" i="17"/>
  <c r="P21" i="17"/>
  <c r="P20" i="17"/>
  <c r="P19" i="17"/>
  <c r="P18" i="17"/>
  <c r="P17" i="17"/>
  <c r="P16" i="17"/>
  <c r="P15" i="17"/>
  <c r="P14" i="17"/>
  <c r="P13" i="17"/>
  <c r="P12" i="17"/>
  <c r="P11" i="17"/>
  <c r="P10" i="17"/>
  <c r="P9" i="17"/>
  <c r="P8" i="17"/>
  <c r="P7" i="17"/>
  <c r="P6" i="17"/>
  <c r="P5" i="17"/>
  <c r="P4" i="17"/>
  <c r="P3" i="17"/>
  <c r="P53" i="16"/>
  <c r="P52" i="16"/>
  <c r="P51" i="16"/>
  <c r="P50" i="16"/>
  <c r="P49" i="16"/>
  <c r="P48" i="16"/>
  <c r="P47" i="16"/>
  <c r="P46" i="16"/>
  <c r="P45" i="16"/>
  <c r="P44" i="16"/>
  <c r="P43" i="16"/>
  <c r="P42" i="16"/>
  <c r="P41" i="16"/>
  <c r="P40" i="16"/>
  <c r="P39" i="16"/>
  <c r="P38" i="16"/>
  <c r="P37" i="16"/>
  <c r="P36" i="16"/>
  <c r="P35" i="16"/>
  <c r="P34" i="16"/>
  <c r="P33" i="16"/>
  <c r="P32" i="16"/>
  <c r="P31" i="16"/>
  <c r="P30" i="16"/>
  <c r="P29" i="16"/>
  <c r="P28" i="16"/>
  <c r="P27" i="16"/>
  <c r="P26" i="16"/>
  <c r="P25" i="16"/>
  <c r="P24" i="16"/>
  <c r="P23" i="16"/>
  <c r="P22" i="16"/>
  <c r="P21" i="16"/>
  <c r="P20" i="16"/>
  <c r="P19" i="16"/>
  <c r="P18" i="16"/>
  <c r="P17" i="16"/>
  <c r="P16" i="16"/>
  <c r="P15" i="16"/>
  <c r="P14" i="16"/>
  <c r="P13" i="16"/>
  <c r="P12" i="16"/>
  <c r="P11" i="16"/>
  <c r="P10" i="16"/>
  <c r="P9" i="16"/>
  <c r="P8" i="16"/>
  <c r="P7" i="16"/>
  <c r="P6" i="16"/>
  <c r="P5" i="16"/>
  <c r="P4" i="16"/>
  <c r="P3" i="16"/>
  <c r="P53" i="15"/>
  <c r="P52" i="15"/>
  <c r="P51" i="15"/>
  <c r="P50" i="15"/>
  <c r="P49" i="15"/>
  <c r="P48" i="15"/>
  <c r="P47" i="15"/>
  <c r="P46" i="15"/>
  <c r="P45" i="15"/>
  <c r="P44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P30" i="15"/>
  <c r="P29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P7" i="15"/>
  <c r="P6" i="15"/>
  <c r="P5" i="15"/>
  <c r="P4" i="15"/>
  <c r="P3" i="15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P6" i="14"/>
  <c r="P5" i="14"/>
  <c r="P4" i="14"/>
  <c r="P3" i="14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P4" i="13"/>
  <c r="P3" i="13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P3" i="11"/>
  <c r="P53" i="5" l="1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3" i="8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P3" i="10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3" i="1"/>
  <c r="P3" i="9" l="1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22" i="1"/>
  <c r="P21" i="1"/>
  <c r="P19" i="1"/>
  <c r="P20" i="1"/>
  <c r="P28" i="1" l="1"/>
  <c r="P10" i="1"/>
  <c r="P16" i="1" l="1"/>
  <c r="P50" i="1" l="1"/>
  <c r="P53" i="1"/>
  <c r="P52" i="1"/>
  <c r="P51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7" i="1"/>
  <c r="P26" i="1"/>
  <c r="P25" i="1"/>
  <c r="P24" i="1"/>
  <c r="P23" i="1"/>
  <c r="P18" i="1"/>
  <c r="P17" i="1"/>
  <c r="P15" i="1"/>
  <c r="P14" i="1"/>
  <c r="P13" i="1"/>
  <c r="P12" i="1"/>
  <c r="P11" i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<sst xmlns="http://schemas.openxmlformats.org/spreadsheetml/2006/main" count="3568" uniqueCount="107">
  <si>
    <t>水質検査項目</t>
    <rPh sb="0" eb="2">
      <t>スイシツ</t>
    </rPh>
    <rPh sb="2" eb="4">
      <t>ケンサ</t>
    </rPh>
    <rPh sb="4" eb="6">
      <t>コウモク</t>
    </rPh>
    <phoneticPr fontId="3"/>
  </si>
  <si>
    <t>一般細菌</t>
  </si>
  <si>
    <t>≦100</t>
    <phoneticPr fontId="3"/>
  </si>
  <si>
    <t>大腸菌</t>
    <phoneticPr fontId="3"/>
  </si>
  <si>
    <t>検出されないこと</t>
    <rPh sb="0" eb="2">
      <t>ケンシュツ</t>
    </rPh>
    <phoneticPr fontId="3"/>
  </si>
  <si>
    <t>検出せず</t>
  </si>
  <si>
    <t>水銀及びその化合物</t>
    <phoneticPr fontId="3"/>
  </si>
  <si>
    <t>セレン及びその化合物</t>
    <phoneticPr fontId="3"/>
  </si>
  <si>
    <t>鉛及びその化合物</t>
    <phoneticPr fontId="3"/>
  </si>
  <si>
    <t>ヒ素及びその化合物</t>
    <phoneticPr fontId="3"/>
  </si>
  <si>
    <t>六価クロム及びその化合物</t>
    <phoneticPr fontId="3"/>
  </si>
  <si>
    <t>亜硝酸態窒素</t>
    <rPh sb="0" eb="6">
      <t>アショウサンタイチッソ</t>
    </rPh>
    <phoneticPr fontId="3"/>
  </si>
  <si>
    <t>ｼｱﾝ化物ｲｵﾝ及び塩化ｼｱﾝ</t>
    <rPh sb="3" eb="5">
      <t>カブツ</t>
    </rPh>
    <rPh sb="8" eb="9">
      <t>オヨ</t>
    </rPh>
    <rPh sb="10" eb="12">
      <t>エンカ</t>
    </rPh>
    <phoneticPr fontId="3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</si>
  <si>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10">
      <t>アショウサン</t>
    </rPh>
    <rPh sb="10" eb="11">
      <t>タイ</t>
    </rPh>
    <rPh sb="11" eb="13">
      <t>チッソ</t>
    </rPh>
    <phoneticPr fontId="3"/>
  </si>
  <si>
    <t>フッ素及びその化合物</t>
    <phoneticPr fontId="3"/>
  </si>
  <si>
    <t>ホウ素及びその化合物</t>
    <phoneticPr fontId="3"/>
  </si>
  <si>
    <t>四塩化炭素</t>
  </si>
  <si>
    <t>1,4-ジオキサン</t>
    <phoneticPr fontId="3"/>
  </si>
  <si>
    <t>ｼｽ-1,2-ｼﾞｸﾛﾛｴﾁﾚﾝ及びﾄﾗﾝｽ-1,2-ｼﾞｸﾛﾛｴﾁﾚﾝ</t>
    <rPh sb="16" eb="17">
      <t>オヨ</t>
    </rPh>
    <phoneticPr fontId="3"/>
  </si>
  <si>
    <t>ジクロロメタン</t>
  </si>
  <si>
    <t>テトラクロロエチレン</t>
    <phoneticPr fontId="3"/>
  </si>
  <si>
    <t>トリクロロエチレン</t>
    <phoneticPr fontId="3"/>
  </si>
  <si>
    <t>ベンゼン</t>
  </si>
  <si>
    <t>塩素酸</t>
    <rPh sb="0" eb="3">
      <t>エンソサン</t>
    </rPh>
    <phoneticPr fontId="3"/>
  </si>
  <si>
    <t>クロロ酢酸</t>
    <rPh sb="3" eb="5">
      <t>サクサン</t>
    </rPh>
    <phoneticPr fontId="3"/>
  </si>
  <si>
    <t>クロロホルム</t>
    <phoneticPr fontId="3"/>
  </si>
  <si>
    <t>ジクロロ酢酸</t>
    <rPh sb="4" eb="6">
      <t>サクサン</t>
    </rPh>
    <phoneticPr fontId="3"/>
  </si>
  <si>
    <t>ジブロモクロロメタン</t>
    <phoneticPr fontId="3"/>
  </si>
  <si>
    <t>臭素酸</t>
    <rPh sb="0" eb="2">
      <t>シュウソ</t>
    </rPh>
    <rPh sb="2" eb="3">
      <t>サン</t>
    </rPh>
    <phoneticPr fontId="3"/>
  </si>
  <si>
    <t>総トリハロメタン</t>
    <phoneticPr fontId="3"/>
  </si>
  <si>
    <t>トリクロロ酢酸</t>
    <rPh sb="5" eb="7">
      <t>サクサン</t>
    </rPh>
    <phoneticPr fontId="3"/>
  </si>
  <si>
    <t>ブロモジクロロメタン</t>
    <phoneticPr fontId="3"/>
  </si>
  <si>
    <t>ブロモホルム</t>
  </si>
  <si>
    <t>ホルムアルデヒド</t>
    <phoneticPr fontId="3"/>
  </si>
  <si>
    <t>亜鉛及びその化合物</t>
    <phoneticPr fontId="3"/>
  </si>
  <si>
    <t>アルミニウム及びその化合物</t>
    <phoneticPr fontId="3"/>
  </si>
  <si>
    <t>鉄及びその化合物</t>
    <phoneticPr fontId="3"/>
  </si>
  <si>
    <t>銅及びその化合物</t>
    <phoneticPr fontId="3"/>
  </si>
  <si>
    <t>ナトリウム及びその化合物</t>
    <phoneticPr fontId="3"/>
  </si>
  <si>
    <t>マンガン及びその化合物</t>
    <phoneticPr fontId="3"/>
  </si>
  <si>
    <t>塩化物イオン</t>
    <rPh sb="1" eb="3">
      <t>カブツ</t>
    </rPh>
    <phoneticPr fontId="3"/>
  </si>
  <si>
    <t>ｶﾙｼｳﾑ､ﾏｸﾞﾈｼｳﾑ等(硬度)</t>
    <rPh sb="13" eb="14">
      <t>トウ</t>
    </rPh>
    <phoneticPr fontId="3"/>
  </si>
  <si>
    <t>蒸発残留物</t>
  </si>
  <si>
    <t>陰ｲｵﾝ界面活性剤</t>
  </si>
  <si>
    <t>ジェオスミン</t>
    <phoneticPr fontId="3"/>
  </si>
  <si>
    <t>2-メチルイソボルネオール</t>
    <phoneticPr fontId="3"/>
  </si>
  <si>
    <t>非ｲｵﾝ界面活性剤</t>
    <rPh sb="0" eb="1">
      <t>ヒ</t>
    </rPh>
    <phoneticPr fontId="3"/>
  </si>
  <si>
    <t>フェノール類</t>
    <rPh sb="5" eb="6">
      <t>ルイ</t>
    </rPh>
    <phoneticPr fontId="3"/>
  </si>
  <si>
    <r>
      <t>有機物</t>
    </r>
    <r>
      <rPr>
        <sz val="6"/>
        <rFont val="ＭＳ 明朝"/>
        <family val="1"/>
        <charset val="128"/>
      </rPr>
      <t>(全有機炭素(TOC)の量)</t>
    </r>
    <rPh sb="4" eb="5">
      <t>ゼン</t>
    </rPh>
    <rPh sb="5" eb="7">
      <t>ユウキ</t>
    </rPh>
    <rPh sb="7" eb="9">
      <t>タンソ</t>
    </rPh>
    <rPh sb="15" eb="16">
      <t>リョウ</t>
    </rPh>
    <phoneticPr fontId="3"/>
  </si>
  <si>
    <t>ｐＨ値</t>
    <rPh sb="2" eb="3">
      <t>アタイ</t>
    </rPh>
    <phoneticPr fontId="3"/>
  </si>
  <si>
    <t>5.8≦pH≦8.6</t>
    <phoneticPr fontId="3"/>
  </si>
  <si>
    <t>味</t>
    <phoneticPr fontId="3"/>
  </si>
  <si>
    <t>異常でないこと</t>
    <rPh sb="0" eb="2">
      <t>イジョウ</t>
    </rPh>
    <phoneticPr fontId="3"/>
  </si>
  <si>
    <t>臭 　 　気</t>
    <phoneticPr fontId="3"/>
  </si>
  <si>
    <t>色　    度</t>
    <phoneticPr fontId="3"/>
  </si>
  <si>
    <t>≦5</t>
    <phoneticPr fontId="3"/>
  </si>
  <si>
    <t>濁　    度</t>
    <phoneticPr fontId="3"/>
  </si>
  <si>
    <t>≦2</t>
    <phoneticPr fontId="3"/>
  </si>
  <si>
    <t>異常なし</t>
    <rPh sb="0" eb="2">
      <t>イジョウ</t>
    </rPh>
    <phoneticPr fontId="2"/>
  </si>
  <si>
    <t>水質基準値</t>
    <rPh sb="0" eb="2">
      <t>スイシツ</t>
    </rPh>
    <rPh sb="2" eb="4">
      <t>キジュン</t>
    </rPh>
    <rPh sb="4" eb="5">
      <t>チ</t>
    </rPh>
    <phoneticPr fontId="2"/>
  </si>
  <si>
    <t>菅田第３</t>
    <rPh sb="0" eb="2">
      <t>スガタ</t>
    </rPh>
    <rPh sb="2" eb="3">
      <t>ダイ</t>
    </rPh>
    <phoneticPr fontId="2"/>
  </si>
  <si>
    <t>本村</t>
    <rPh sb="0" eb="2">
      <t>ホンムラ</t>
    </rPh>
    <phoneticPr fontId="2"/>
  </si>
  <si>
    <t>村島</t>
    <rPh sb="0" eb="2">
      <t>ムラシマ</t>
    </rPh>
    <phoneticPr fontId="2"/>
  </si>
  <si>
    <t>小倉</t>
    <rPh sb="0" eb="1">
      <t>ショウ</t>
    </rPh>
    <rPh sb="1" eb="2">
      <t>クラ</t>
    </rPh>
    <phoneticPr fontId="2"/>
  </si>
  <si>
    <t>南久米</t>
    <rPh sb="0" eb="3">
      <t>ミナミクメ</t>
    </rPh>
    <phoneticPr fontId="2"/>
  </si>
  <si>
    <t>五郎</t>
    <rPh sb="0" eb="2">
      <t>ゴロウ</t>
    </rPh>
    <phoneticPr fontId="2"/>
  </si>
  <si>
    <t>新谷</t>
    <rPh sb="0" eb="1">
      <t>シン</t>
    </rPh>
    <rPh sb="1" eb="2">
      <t>タニ</t>
    </rPh>
    <phoneticPr fontId="2"/>
  </si>
  <si>
    <t>上水道（浄水）</t>
    <rPh sb="0" eb="3">
      <t>ジョウスイドウ</t>
    </rPh>
    <rPh sb="4" eb="6">
      <t>ジョウスイ</t>
    </rPh>
    <phoneticPr fontId="3"/>
  </si>
  <si>
    <t>カドミウム及びその化合物</t>
    <rPh sb="5" eb="6">
      <t>オヨ</t>
    </rPh>
    <rPh sb="9" eb="12">
      <t>カゴウブツ</t>
    </rPh>
    <phoneticPr fontId="3"/>
  </si>
  <si>
    <t>検出せず</t>
    <rPh sb="0" eb="2">
      <t>ケンシュツ</t>
    </rPh>
    <phoneticPr fontId="2"/>
  </si>
  <si>
    <t>２年度最高</t>
    <rPh sb="1" eb="3">
      <t>ネンド</t>
    </rPh>
    <rPh sb="3" eb="5">
      <t>サイコウ</t>
    </rPh>
    <phoneticPr fontId="3"/>
  </si>
  <si>
    <t>検出せず</t>
    <rPh sb="0" eb="2">
      <t>ケンシュツ</t>
    </rPh>
    <phoneticPr fontId="2"/>
  </si>
  <si>
    <t>検出せず</t>
    <rPh sb="0" eb="2">
      <t>ケンシュツ</t>
    </rPh>
    <phoneticPr fontId="2"/>
  </si>
  <si>
    <t>異常なし</t>
    <rPh sb="0" eb="2">
      <t>イジョウ</t>
    </rPh>
    <phoneticPr fontId="2"/>
  </si>
  <si>
    <t>柴浄水場</t>
    <rPh sb="0" eb="1">
      <t>シバ</t>
    </rPh>
    <rPh sb="1" eb="4">
      <t>ジョウスイジョウ</t>
    </rPh>
    <phoneticPr fontId="2"/>
  </si>
  <si>
    <t>２年度最高</t>
    <phoneticPr fontId="3"/>
  </si>
  <si>
    <t>長浜</t>
    <rPh sb="0" eb="2">
      <t>ナガハマ</t>
    </rPh>
    <phoneticPr fontId="2"/>
  </si>
  <si>
    <t>白滝</t>
    <rPh sb="0" eb="2">
      <t>シラタキ</t>
    </rPh>
    <phoneticPr fontId="2"/>
  </si>
  <si>
    <t>青島</t>
    <rPh sb="0" eb="2">
      <t>アオシマ</t>
    </rPh>
    <phoneticPr fontId="2"/>
  </si>
  <si>
    <t>出海</t>
    <rPh sb="0" eb="1">
      <t>デ</t>
    </rPh>
    <rPh sb="1" eb="2">
      <t>ウミ</t>
    </rPh>
    <phoneticPr fontId="2"/>
  </si>
  <si>
    <t>大久保</t>
    <rPh sb="0" eb="3">
      <t>オオクボ</t>
    </rPh>
    <phoneticPr fontId="2"/>
  </si>
  <si>
    <t>櫛生</t>
    <rPh sb="0" eb="1">
      <t>クシ</t>
    </rPh>
    <rPh sb="1" eb="2">
      <t>イ</t>
    </rPh>
    <phoneticPr fontId="2"/>
  </si>
  <si>
    <t>今坊</t>
    <rPh sb="0" eb="1">
      <t>コン</t>
    </rPh>
    <rPh sb="1" eb="2">
      <t>ボウ</t>
    </rPh>
    <phoneticPr fontId="2"/>
  </si>
  <si>
    <t>0.1未満</t>
    <rPh sb="3" eb="5">
      <t>ミマン</t>
    </rPh>
    <phoneticPr fontId="2"/>
  </si>
  <si>
    <t>森山（旧簡易水道）</t>
    <rPh sb="0" eb="1">
      <t>モリ</t>
    </rPh>
    <rPh sb="1" eb="2">
      <t>ヤマ</t>
    </rPh>
    <phoneticPr fontId="2"/>
  </si>
  <si>
    <t>成能（旧簡易水道）</t>
    <rPh sb="0" eb="1">
      <t>ナ</t>
    </rPh>
    <rPh sb="1" eb="2">
      <t>ノウ</t>
    </rPh>
    <phoneticPr fontId="2"/>
  </si>
  <si>
    <t>有久保（旧簡易水道）</t>
    <rPh sb="0" eb="1">
      <t>ア</t>
    </rPh>
    <rPh sb="1" eb="3">
      <t>クボ</t>
    </rPh>
    <phoneticPr fontId="2"/>
  </si>
  <si>
    <t>上須戒（旧簡易水道）</t>
    <rPh sb="0" eb="1">
      <t>ウエ</t>
    </rPh>
    <rPh sb="1" eb="2">
      <t>ス</t>
    </rPh>
    <rPh sb="2" eb="3">
      <t>イマシ</t>
    </rPh>
    <phoneticPr fontId="2"/>
  </si>
  <si>
    <t>恋木（旧簡易水道）</t>
    <rPh sb="0" eb="1">
      <t>コ</t>
    </rPh>
    <rPh sb="1" eb="2">
      <t>キ</t>
    </rPh>
    <phoneticPr fontId="2"/>
  </si>
  <si>
    <t>保子野（旧簡易水道）</t>
    <rPh sb="0" eb="1">
      <t>タモ</t>
    </rPh>
    <rPh sb="1" eb="2">
      <t>コ</t>
    </rPh>
    <rPh sb="2" eb="3">
      <t>ノ</t>
    </rPh>
    <phoneticPr fontId="2"/>
  </si>
  <si>
    <t>田処（旧簡易水道）</t>
    <rPh sb="0" eb="1">
      <t>タ</t>
    </rPh>
    <rPh sb="1" eb="2">
      <t>ショ</t>
    </rPh>
    <phoneticPr fontId="2"/>
  </si>
  <si>
    <t>蔵川（旧簡易水道）</t>
    <rPh sb="0" eb="2">
      <t>クラカワ</t>
    </rPh>
    <rPh sb="3" eb="4">
      <t>キュウ</t>
    </rPh>
    <rPh sb="4" eb="6">
      <t>カンイ</t>
    </rPh>
    <rPh sb="6" eb="8">
      <t>スイドウ</t>
    </rPh>
    <phoneticPr fontId="2"/>
  </si>
  <si>
    <t>豊茂（旧簡易水道）</t>
    <rPh sb="0" eb="2">
      <t>トヨシゲ</t>
    </rPh>
    <rPh sb="3" eb="4">
      <t>キュウ</t>
    </rPh>
    <phoneticPr fontId="2"/>
  </si>
  <si>
    <t>中央（旧簡易水道）</t>
    <rPh sb="0" eb="2">
      <t>チュウオウ</t>
    </rPh>
    <phoneticPr fontId="2"/>
  </si>
  <si>
    <t>中野（旧簡易水道）</t>
    <rPh sb="0" eb="1">
      <t>ナカ</t>
    </rPh>
    <rPh sb="1" eb="2">
      <t>ノ</t>
    </rPh>
    <phoneticPr fontId="2"/>
  </si>
  <si>
    <t>月野尾（旧簡易水道）</t>
    <rPh sb="0" eb="1">
      <t>ツキ</t>
    </rPh>
    <rPh sb="1" eb="2">
      <t>ノ</t>
    </rPh>
    <rPh sb="2" eb="3">
      <t>オ</t>
    </rPh>
    <phoneticPr fontId="2"/>
  </si>
  <si>
    <t>予子林（旧簡易水道）</t>
    <rPh sb="0" eb="1">
      <t>ヨ</t>
    </rPh>
    <rPh sb="1" eb="2">
      <t>チュウヨ</t>
    </rPh>
    <rPh sb="2" eb="3">
      <t>ハヤシ</t>
    </rPh>
    <phoneticPr fontId="2"/>
  </si>
  <si>
    <t>小藪（旧簡易水道）</t>
    <rPh sb="0" eb="1">
      <t>ショウ</t>
    </rPh>
    <rPh sb="1" eb="2">
      <t>ヤブ</t>
    </rPh>
    <phoneticPr fontId="2"/>
  </si>
  <si>
    <t>名荷谷（旧簡易水道）</t>
    <rPh sb="0" eb="3">
      <t>ミョウガダニ</t>
    </rPh>
    <phoneticPr fontId="2"/>
  </si>
  <si>
    <t>道野尾（旧簡易水道）</t>
    <rPh sb="0" eb="1">
      <t>スイドウ</t>
    </rPh>
    <rPh sb="1" eb="2">
      <t>ノ</t>
    </rPh>
    <rPh sb="2" eb="3">
      <t>オ</t>
    </rPh>
    <phoneticPr fontId="2"/>
  </si>
  <si>
    <t>汗生（旧簡易水道）</t>
    <rPh sb="0" eb="1">
      <t>アセ</t>
    </rPh>
    <rPh sb="1" eb="2">
      <t>イ</t>
    </rPh>
    <phoneticPr fontId="2"/>
  </si>
  <si>
    <t>大谷（旧簡易水道）</t>
    <rPh sb="0" eb="2">
      <t>オオタニ</t>
    </rPh>
    <rPh sb="3" eb="4">
      <t>キュウ</t>
    </rPh>
    <rPh sb="4" eb="6">
      <t>カンイ</t>
    </rPh>
    <rPh sb="6" eb="8">
      <t>スイドウ</t>
    </rPh>
    <phoneticPr fontId="2"/>
  </si>
  <si>
    <t>植松（旧簡易水道）</t>
    <rPh sb="0" eb="2">
      <t>ウエマツ</t>
    </rPh>
    <phoneticPr fontId="2"/>
  </si>
  <si>
    <t>名場連（旧簡易水道）</t>
    <rPh sb="0" eb="1">
      <t>ナ</t>
    </rPh>
    <rPh sb="1" eb="2">
      <t>バ</t>
    </rPh>
    <rPh sb="2" eb="3">
      <t>レン</t>
    </rPh>
    <phoneticPr fontId="2"/>
  </si>
  <si>
    <t>神納（旧簡易水道）</t>
    <rPh sb="0" eb="1">
      <t>カミ</t>
    </rPh>
    <rPh sb="1" eb="2">
      <t>ノウ</t>
    </rPh>
    <phoneticPr fontId="2"/>
  </si>
  <si>
    <t>２年度最高</t>
  </si>
  <si>
    <t>異常なし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</si>
</sst>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76" formatCode="0.0"/>
    <numFmt numFmtId="177" formatCode="0.00_ "/>
    <numFmt numFmtId="178" formatCode="0.0&quot;未満&quot;"/>
    <numFmt numFmtId="179" formatCode="0&quot;未満&quot;"/>
    <numFmt numFmtId="180" formatCode="0.0_);[Red]\(0.0\)"/>
    <numFmt numFmtId="181" formatCode="0.0_ "/>
    <numFmt numFmtId="182" formatCode="0.0000&quot;未満&quot;"/>
    <numFmt numFmtId="183" formatCode="0.00000&quot;未満&quot;"/>
    <numFmt numFmtId="184" formatCode="0.000&quot;未満&quot;"/>
    <numFmt numFmtId="185" formatCode="0.000_ "/>
    <numFmt numFmtId="186" formatCode="0.00&quot;未満&quot;"/>
    <numFmt numFmtId="187" formatCode="0_ "/>
    <numFmt numFmtId="188" formatCode="0.000000&quot;未満&quot;"/>
    <numFmt numFmtId="189" formatCode="0&quot;月&quot;"/>
    <numFmt numFmtId="190" formatCode="&quot;≦&quot;0.000"/>
    <numFmt numFmtId="191" formatCode="&quot;≦&quot;0.0000"/>
    <numFmt numFmtId="192" formatCode="&quot;≦&quot;0.00"/>
    <numFmt numFmtId="193" formatCode="&quot;≦&quot;0.0"/>
    <numFmt numFmtId="194" formatCode="&quot;≦&quot;0"/>
    <numFmt numFmtId="195" formatCode="&quot;≦&quot;0.00000"/>
    <numFmt numFmtId="196" formatCode="00&quot;月&quot;"/>
    <numFmt numFmtId="197" formatCode="0.000"/>
    <numFmt numFmtId="198" formatCode="0.000_);[Red]\(0.000\)"/>
    <numFmt numFmtId="199" formatCode="0.00_);[Red]\(0.00\)"/>
  </numFmts>
  <fonts count="6" x14ac:knownFonts="1">
    <font>
      <sz val="10.05000000000000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4" fillId="0" borderId="8" xfId="0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5" fillId="0" borderId="10" xfId="0" applyNumberFormat="1" applyFont="1" applyFill="1" applyBorder="1" applyAlignment="1">
      <alignment horizontal="right" vertical="center" shrinkToFit="1"/>
    </xf>
    <xf numFmtId="0" fontId="4" fillId="0" borderId="11" xfId="0" applyFont="1" applyFill="1" applyBorder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right" vertical="center" shrinkToFit="1"/>
    </xf>
    <xf numFmtId="178" fontId="5" fillId="0" borderId="10" xfId="0" applyNumberFormat="1" applyFont="1" applyFill="1" applyBorder="1" applyAlignment="1">
      <alignment horizontal="right" vertical="center" shrinkToFit="1"/>
    </xf>
    <xf numFmtId="179" fontId="5" fillId="0" borderId="10" xfId="0" applyNumberFormat="1" applyFont="1" applyFill="1" applyBorder="1" applyAlignment="1">
      <alignment horizontal="right" vertical="center" shrinkToFit="1"/>
    </xf>
    <xf numFmtId="180" fontId="5" fillId="0" borderId="10" xfId="0" applyNumberFormat="1" applyFont="1" applyFill="1" applyBorder="1" applyAlignment="1">
      <alignment horizontal="right" vertical="center" shrinkToFit="1"/>
    </xf>
    <xf numFmtId="181" fontId="5" fillId="0" borderId="10" xfId="0" applyNumberFormat="1" applyFont="1" applyFill="1" applyBorder="1" applyAlignment="1">
      <alignment horizontal="right" vertical="center" shrinkToFit="1"/>
    </xf>
    <xf numFmtId="181" fontId="5" fillId="0" borderId="7" xfId="0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horizontal="right" vertical="center" shrinkToFit="1"/>
    </xf>
    <xf numFmtId="184" fontId="5" fillId="0" borderId="13" xfId="0" applyNumberFormat="1" applyFont="1" applyFill="1" applyBorder="1" applyAlignment="1">
      <alignment horizontal="right" vertical="center" shrinkToFit="1"/>
    </xf>
    <xf numFmtId="177" fontId="5" fillId="0" borderId="13" xfId="0" applyNumberFormat="1" applyFont="1" applyFill="1" applyBorder="1" applyAlignment="1">
      <alignment horizontal="right" vertical="center" shrinkToFit="1"/>
    </xf>
    <xf numFmtId="186" fontId="5" fillId="0" borderId="13" xfId="0" applyNumberFormat="1" applyFont="1" applyFill="1" applyBorder="1" applyAlignment="1">
      <alignment horizontal="right" vertical="center" shrinkToFit="1"/>
    </xf>
    <xf numFmtId="181" fontId="5" fillId="0" borderId="13" xfId="0" applyNumberFormat="1" applyFont="1" applyFill="1" applyBorder="1" applyAlignment="1">
      <alignment horizontal="right" vertical="center" shrinkToFit="1"/>
    </xf>
    <xf numFmtId="188" fontId="5" fillId="0" borderId="13" xfId="0" applyNumberFormat="1" applyFont="1" applyFill="1" applyBorder="1" applyAlignment="1">
      <alignment horizontal="right" vertical="center" shrinkToFit="1"/>
    </xf>
    <xf numFmtId="182" fontId="5" fillId="0" borderId="10" xfId="0" applyNumberFormat="1" applyFont="1" applyFill="1" applyBorder="1" applyAlignment="1">
      <alignment horizontal="right" vertical="center" shrinkToFit="1"/>
    </xf>
    <xf numFmtId="183" fontId="5" fillId="0" borderId="10" xfId="0" applyNumberFormat="1" applyFont="1" applyFill="1" applyBorder="1" applyAlignment="1">
      <alignment horizontal="right" vertical="center" shrinkToFit="1"/>
    </xf>
    <xf numFmtId="184" fontId="5" fillId="0" borderId="10" xfId="0" applyNumberFormat="1" applyFont="1" applyFill="1" applyBorder="1" applyAlignment="1">
      <alignment horizontal="right" vertical="center" shrinkToFit="1"/>
    </xf>
    <xf numFmtId="177" fontId="5" fillId="0" borderId="10" xfId="0" applyNumberFormat="1" applyFont="1" applyFill="1" applyBorder="1" applyAlignment="1">
      <alignment horizontal="right" vertical="center" shrinkToFit="1"/>
    </xf>
    <xf numFmtId="186" fontId="5" fillId="0" borderId="10" xfId="0" applyNumberFormat="1" applyFont="1" applyFill="1" applyBorder="1" applyAlignment="1">
      <alignment horizontal="right" vertical="center" shrinkToFit="1"/>
    </xf>
    <xf numFmtId="187" fontId="5" fillId="0" borderId="10" xfId="0" applyNumberFormat="1" applyFont="1" applyFill="1" applyBorder="1" applyAlignment="1">
      <alignment horizontal="right" vertical="center" shrinkToFit="1"/>
    </xf>
    <xf numFmtId="188" fontId="5" fillId="0" borderId="10" xfId="0" applyNumberFormat="1" applyFont="1" applyFill="1" applyBorder="1" applyAlignment="1">
      <alignment horizontal="right" vertical="center" shrinkToFit="1"/>
    </xf>
    <xf numFmtId="185" fontId="5" fillId="0" borderId="10" xfId="0" applyNumberFormat="1" applyFont="1" applyFill="1" applyBorder="1" applyAlignment="1">
      <alignment horizontal="right" vertical="center" shrinkToFit="1"/>
    </xf>
    <xf numFmtId="184" fontId="5" fillId="0" borderId="7" xfId="0" applyNumberFormat="1" applyFont="1" applyFill="1" applyBorder="1" applyAlignment="1">
      <alignment horizontal="right" vertical="center" shrinkToFit="1"/>
    </xf>
    <xf numFmtId="177" fontId="5" fillId="0" borderId="7" xfId="0" applyNumberFormat="1" applyFont="1" applyFill="1" applyBorder="1" applyAlignment="1">
      <alignment horizontal="right" vertical="center" shrinkToFit="1"/>
    </xf>
    <xf numFmtId="185" fontId="5" fillId="0" borderId="7" xfId="0" applyNumberFormat="1" applyFont="1" applyFill="1" applyBorder="1" applyAlignment="1">
      <alignment horizontal="right" vertical="center" shrinkToFit="1"/>
    </xf>
    <xf numFmtId="186" fontId="5" fillId="0" borderId="7" xfId="0" applyNumberFormat="1" applyFont="1" applyFill="1" applyBorder="1" applyAlignment="1">
      <alignment horizontal="right" vertical="center" shrinkToFit="1"/>
    </xf>
    <xf numFmtId="188" fontId="5" fillId="0" borderId="7" xfId="0" applyNumberFormat="1" applyFont="1" applyFill="1" applyBorder="1" applyAlignment="1">
      <alignment horizontal="right" vertical="center" shrinkToFit="1"/>
    </xf>
    <xf numFmtId="178" fontId="5" fillId="0" borderId="7" xfId="0" applyNumberFormat="1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center" vertical="center" shrinkToFit="1"/>
    </xf>
    <xf numFmtId="189" fontId="5" fillId="0" borderId="14" xfId="0" applyNumberFormat="1" applyFont="1" applyFill="1" applyBorder="1" applyAlignment="1">
      <alignment horizontal="center" vertical="center" shrinkToFit="1"/>
    </xf>
    <xf numFmtId="189" fontId="5" fillId="0" borderId="4" xfId="0" applyNumberFormat="1" applyFont="1" applyFill="1" applyBorder="1" applyAlignment="1">
      <alignment horizontal="center" vertical="center" shrinkToFit="1"/>
    </xf>
    <xf numFmtId="192" fontId="4" fillId="0" borderId="9" xfId="0" applyNumberFormat="1" applyFont="1" applyFill="1" applyBorder="1" applyAlignment="1">
      <alignment horizontal="center" vertical="center" shrinkToFit="1"/>
    </xf>
    <xf numFmtId="193" fontId="4" fillId="0" borderId="9" xfId="0" applyNumberFormat="1" applyFont="1" applyFill="1" applyBorder="1" applyAlignment="1">
      <alignment horizontal="center" vertical="center" shrinkToFit="1"/>
    </xf>
    <xf numFmtId="194" fontId="4" fillId="0" borderId="9" xfId="0" applyNumberFormat="1" applyFont="1" applyFill="1" applyBorder="1" applyAlignment="1">
      <alignment horizontal="center" vertical="center" shrinkToFit="1"/>
    </xf>
    <xf numFmtId="190" fontId="4" fillId="0" borderId="9" xfId="0" applyNumberFormat="1" applyFont="1" applyFill="1" applyBorder="1" applyAlignment="1">
      <alignment horizontal="center" vertical="center" shrinkToFit="1"/>
    </xf>
    <xf numFmtId="195" fontId="4" fillId="0" borderId="9" xfId="0" applyNumberFormat="1" applyFont="1" applyFill="1" applyBorder="1" applyAlignment="1">
      <alignment horizontal="center" vertical="center" shrinkToFit="1"/>
    </xf>
    <xf numFmtId="185" fontId="5" fillId="0" borderId="13" xfId="0" applyNumberFormat="1" applyFont="1" applyFill="1" applyBorder="1" applyAlignment="1">
      <alignment horizontal="right"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9" fontId="5" fillId="0" borderId="13" xfId="0" applyNumberFormat="1" applyFont="1" applyFill="1" applyBorder="1" applyAlignment="1">
      <alignment horizontal="right" vertical="center" shrinkToFit="1"/>
    </xf>
    <xf numFmtId="196" fontId="5" fillId="0" borderId="4" xfId="0" applyNumberFormat="1" applyFont="1" applyFill="1" applyBorder="1" applyAlignment="1">
      <alignment horizontal="center" vertical="center" shrinkToFit="1"/>
    </xf>
    <xf numFmtId="182" fontId="5" fillId="0" borderId="7" xfId="0" applyNumberFormat="1" applyFont="1" applyFill="1" applyBorder="1" applyAlignment="1">
      <alignment horizontal="right" vertical="center" shrinkToFit="1"/>
    </xf>
    <xf numFmtId="183" fontId="5" fillId="0" borderId="7" xfId="0" applyNumberFormat="1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center" vertical="center" shrinkToFit="1"/>
    </xf>
    <xf numFmtId="182" fontId="5" fillId="0" borderId="13" xfId="0" applyNumberFormat="1" applyFont="1" applyFill="1" applyBorder="1" applyAlignment="1">
      <alignment horizontal="right" vertical="center" shrinkToFit="1"/>
    </xf>
    <xf numFmtId="183" fontId="5" fillId="0" borderId="13" xfId="0" applyNumberFormat="1" applyFont="1" applyFill="1" applyBorder="1" applyAlignment="1">
      <alignment horizontal="right" vertical="center" shrinkToFit="1"/>
    </xf>
    <xf numFmtId="198" fontId="5" fillId="0" borderId="13" xfId="0" applyNumberFormat="1" applyFont="1" applyFill="1" applyBorder="1" applyAlignment="1">
      <alignment horizontal="right" vertical="center" shrinkToFit="1"/>
    </xf>
    <xf numFmtId="198" fontId="5" fillId="0" borderId="10" xfId="0" applyNumberFormat="1" applyFont="1" applyFill="1" applyBorder="1" applyAlignment="1">
      <alignment horizontal="right" vertical="center" shrinkToFit="1"/>
    </xf>
    <xf numFmtId="199" fontId="5" fillId="0" borderId="10" xfId="0" applyNumberFormat="1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center" vertical="center" shrinkToFit="1"/>
    </xf>
    <xf numFmtId="191" fontId="4" fillId="0" borderId="9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right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187" fontId="5" fillId="0" borderId="13" xfId="0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horizontal="center" vertical="center" shrinkToFit="1"/>
    </xf>
    <xf numFmtId="49" fontId="0" fillId="0" borderId="0" xfId="0" applyNumberFormat="1" applyFont="1" applyFill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0" xfId="0" applyFont="1" applyFill="1" applyBorder="1" applyAlignment="1">
      <alignment horizontal="left" vertical="center" shrinkToFit="1"/>
    </xf>
    <xf numFmtId="187" fontId="5" fillId="0" borderId="7" xfId="0" applyNumberFormat="1" applyFont="1" applyFill="1" applyBorder="1" applyAlignment="1">
      <alignment horizontal="right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49" fontId="4" fillId="0" borderId="17" xfId="0" applyNumberFormat="1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right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right" vertical="center" shrinkToFit="1"/>
    </xf>
    <xf numFmtId="182" fontId="0" fillId="0" borderId="22" xfId="0" applyNumberFormat="1" applyFont="1" applyFill="1" applyBorder="1" applyAlignment="1">
      <alignment horizontal="right" vertical="center" shrinkToFit="1"/>
    </xf>
    <xf numFmtId="184" fontId="0" fillId="0" borderId="22" xfId="0" applyNumberFormat="1" applyFont="1" applyFill="1" applyBorder="1" applyAlignment="1">
      <alignment horizontal="right" vertical="center" shrinkToFit="1"/>
    </xf>
    <xf numFmtId="186" fontId="0" fillId="0" borderId="22" xfId="0" applyNumberFormat="1" applyFont="1" applyFill="1" applyBorder="1" applyAlignment="1">
      <alignment horizontal="right" vertical="center" shrinkToFit="1"/>
    </xf>
    <xf numFmtId="188" fontId="0" fillId="0" borderId="22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0" fontId="0" fillId="0" borderId="22" xfId="0" applyNumberFormat="1" applyFont="1" applyFill="1" applyBorder="1" applyAlignment="1">
      <alignment horizontal="right" vertical="center" shrinkToFit="1"/>
    </xf>
    <xf numFmtId="0" fontId="5" fillId="0" borderId="22" xfId="0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178" fontId="5" fillId="0" borderId="26" xfId="0" applyNumberFormat="1" applyFont="1" applyFill="1" applyBorder="1" applyAlignment="1">
      <alignment horizontal="right" vertical="center" shrinkToFit="1"/>
    </xf>
    <xf numFmtId="178" fontId="5" fillId="0" borderId="27" xfId="0" applyNumberFormat="1" applyFont="1" applyFill="1" applyBorder="1" applyAlignment="1">
      <alignment horizontal="right" vertical="center" shrinkToFit="1"/>
    </xf>
    <xf numFmtId="181" fontId="5" fillId="0" borderId="27" xfId="0" applyNumberFormat="1" applyFont="1" applyFill="1" applyBorder="1" applyAlignment="1">
      <alignment horizontal="right" vertical="center" shrinkToFit="1"/>
    </xf>
    <xf numFmtId="178" fontId="0" fillId="0" borderId="28" xfId="0" applyNumberFormat="1" applyFont="1" applyFill="1" applyBorder="1" applyAlignment="1">
      <alignment horizontal="right" vertical="center" shrinkToFit="1"/>
    </xf>
    <xf numFmtId="197" fontId="0" fillId="0" borderId="22" xfId="0" applyNumberFormat="1" applyFont="1" applyFill="1" applyBorder="1" applyAlignment="1">
      <alignment horizontal="right" vertical="center" shrinkToFit="1"/>
    </xf>
    <xf numFmtId="0" fontId="5" fillId="0" borderId="29" xfId="0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178" fontId="5" fillId="0" borderId="33" xfId="0" applyNumberFormat="1" applyFont="1" applyFill="1" applyBorder="1" applyAlignment="1">
      <alignment horizontal="right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179" fontId="5" fillId="0" borderId="37" xfId="0" applyNumberFormat="1" applyFont="1" applyFill="1" applyBorder="1" applyAlignment="1">
      <alignment horizontal="right" vertical="center" shrinkToFit="1"/>
    </xf>
    <xf numFmtId="1" fontId="0" fillId="0" borderId="20" xfId="0" applyNumberFormat="1" applyFont="1" applyFill="1" applyBorder="1" applyAlignment="1">
      <alignment horizontal="right" vertical="center" shrinkToFit="1"/>
    </xf>
    <xf numFmtId="1" fontId="5" fillId="0" borderId="19" xfId="0" applyNumberFormat="1" applyFont="1" applyFill="1" applyBorder="1" applyAlignment="1">
      <alignment horizontal="right" vertical="center" shrinkToFit="1"/>
    </xf>
    <xf numFmtId="176" fontId="5" fillId="0" borderId="27" xfId="0" applyNumberFormat="1" applyFont="1" applyFill="1" applyBorder="1" applyAlignment="1">
      <alignment horizontal="right" vertical="center" shrinkToFit="1"/>
    </xf>
    <xf numFmtId="176" fontId="0" fillId="0" borderId="28" xfId="0" applyNumberFormat="1" applyFont="1" applyFill="1" applyBorder="1" applyAlignment="1">
      <alignment horizontal="right" vertical="center" shrinkToFit="1"/>
    </xf>
    <xf numFmtId="197" fontId="5" fillId="0" borderId="10" xfId="0" applyNumberFormat="1" applyFont="1" applyFill="1" applyBorder="1" applyAlignment="1">
      <alignment horizontal="right" vertical="center" shrinkToFit="1"/>
    </xf>
    <xf numFmtId="2" fontId="5" fillId="0" borderId="10" xfId="0" applyNumberFormat="1" applyFont="1" applyFill="1" applyBorder="1" applyAlignment="1">
      <alignment horizontal="right" vertical="center" shrinkToFit="1"/>
    </xf>
    <xf numFmtId="176" fontId="5" fillId="0" borderId="13" xfId="0" applyNumberFormat="1" applyFont="1" applyFill="1" applyBorder="1" applyAlignment="1">
      <alignment horizontal="right" vertical="center" shrinkToFit="1"/>
    </xf>
    <xf numFmtId="2" fontId="0" fillId="0" borderId="22" xfId="0" applyNumberFormat="1" applyFont="1" applyFill="1" applyBorder="1" applyAlignment="1">
      <alignment horizontal="right" vertical="center" shrinkToFit="1"/>
    </xf>
    <xf numFmtId="176" fontId="0" fillId="0" borderId="22" xfId="0" applyNumberFormat="1" applyFont="1" applyFill="1" applyBorder="1" applyAlignment="1">
      <alignment horizontal="right" vertical="center" shrinkToFit="1"/>
    </xf>
    <xf numFmtId="176" fontId="5" fillId="0" borderId="7" xfId="0" applyNumberFormat="1" applyFont="1" applyFill="1" applyBorder="1" applyAlignment="1">
      <alignment horizontal="right" vertical="center" shrinkToFit="1"/>
    </xf>
    <xf numFmtId="1" fontId="5" fillId="0" borderId="10" xfId="0" applyNumberFormat="1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20" xfId="0" applyFont="1" applyFill="1" applyBorder="1" applyAlignment="1">
      <alignment horizontal="right" vertical="center" shrinkToFit="1"/>
    </xf>
    <xf numFmtId="2" fontId="5" fillId="0" borderId="13" xfId="0" applyNumberFormat="1" applyFont="1" applyFill="1" applyBorder="1" applyAlignment="1">
      <alignment horizontal="right" vertical="center" shrinkToFit="1"/>
    </xf>
    <xf numFmtId="1" fontId="0" fillId="0" borderId="22" xfId="0" applyNumberFormat="1" applyFont="1" applyFill="1" applyBorder="1" applyAlignment="1">
      <alignment horizontal="right" vertical="center" shrinkToFit="1"/>
    </xf>
    <xf numFmtId="181" fontId="5" fillId="0" borderId="26" xfId="0" applyNumberFormat="1" applyFont="1" applyFill="1" applyBorder="1" applyAlignment="1">
      <alignment horizontal="right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189" fontId="5" fillId="0" borderId="40" xfId="0" applyNumberFormat="1" applyFont="1" applyFill="1" applyBorder="1" applyAlignment="1">
      <alignment horizontal="center" vertical="center" shrinkToFit="1"/>
    </xf>
    <xf numFmtId="189" fontId="5" fillId="0" borderId="41" xfId="0" applyNumberFormat="1" applyFont="1" applyFill="1" applyBorder="1" applyAlignment="1">
      <alignment horizontal="center" vertical="center" shrinkToFit="1"/>
    </xf>
    <xf numFmtId="196" fontId="5" fillId="0" borderId="41" xfId="0" applyNumberFormat="1" applyFont="1" applyFill="1" applyBorder="1" applyAlignment="1">
      <alignment horizontal="center" vertical="center" shrinkToFit="1"/>
    </xf>
    <xf numFmtId="0" fontId="0" fillId="0" borderId="42" xfId="0" applyFont="1" applyFill="1" applyBorder="1" applyAlignment="1">
      <alignment horizontal="center" vertical="center" shrinkToFit="1"/>
    </xf>
    <xf numFmtId="1" fontId="5" fillId="0" borderId="13" xfId="0" applyNumberFormat="1" applyFont="1" applyFill="1" applyBorder="1" applyAlignment="1">
      <alignment horizontal="right" vertical="center" shrinkToFit="1"/>
    </xf>
    <xf numFmtId="0" fontId="4" fillId="0" borderId="43" xfId="0" applyFont="1" applyFill="1" applyBorder="1" applyAlignment="1">
      <alignment horizontal="center" vertical="center" shrinkToFit="1"/>
    </xf>
    <xf numFmtId="2" fontId="5" fillId="0" borderId="7" xfId="0" applyNumberFormat="1" applyFont="1" applyFill="1" applyBorder="1" applyAlignment="1">
      <alignment horizontal="right" vertical="center" shrinkToFit="1"/>
    </xf>
    <xf numFmtId="177" fontId="0" fillId="0" borderId="22" xfId="0" applyNumberFormat="1" applyFont="1" applyFill="1" applyBorder="1" applyAlignment="1">
      <alignment horizontal="right" vertical="center" shrinkToFit="1"/>
    </xf>
    <xf numFmtId="176" fontId="5" fillId="0" borderId="26" xfId="0" applyNumberFormat="1" applyFont="1" applyFill="1" applyBorder="1" applyAlignment="1">
      <alignment horizontal="right"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49" fontId="4" fillId="0" borderId="46" xfId="0" applyNumberFormat="1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right" vertical="center" shrinkToFit="1"/>
    </xf>
    <xf numFmtId="0" fontId="0" fillId="0" borderId="48" xfId="0" applyFont="1" applyFill="1" applyBorder="1" applyAlignment="1">
      <alignment horizontal="right" vertical="center" shrinkToFit="1"/>
    </xf>
    <xf numFmtId="0" fontId="4" fillId="0" borderId="49" xfId="0" applyFont="1" applyFill="1" applyBorder="1" applyAlignment="1">
      <alignment horizontal="center" vertical="center" shrinkToFit="1"/>
    </xf>
    <xf numFmtId="0" fontId="4" fillId="0" borderId="50" xfId="0" applyFont="1" applyFill="1" applyBorder="1" applyAlignment="1">
      <alignment horizontal="center" vertical="center" shrinkToFit="1"/>
    </xf>
    <xf numFmtId="49" fontId="4" fillId="0" borderId="51" xfId="0" applyNumberFormat="1" applyFont="1" applyFill="1" applyBorder="1" applyAlignment="1">
      <alignment horizontal="center" vertical="center" shrinkToFit="1"/>
    </xf>
    <xf numFmtId="0" fontId="5" fillId="0" borderId="52" xfId="0" applyFont="1" applyFill="1" applyBorder="1" applyAlignment="1">
      <alignment horizontal="right" vertical="center" shrinkToFit="1"/>
    </xf>
    <xf numFmtId="0" fontId="0" fillId="0" borderId="53" xfId="0" applyFont="1" applyFill="1" applyBorder="1" applyAlignment="1">
      <alignment horizontal="right" vertical="center" shrinkToFit="1"/>
    </xf>
    <xf numFmtId="190" fontId="4" fillId="0" borderId="51" xfId="0" applyNumberFormat="1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182" fontId="5" fillId="0" borderId="52" xfId="0" applyNumberFormat="1" applyFont="1" applyFill="1" applyBorder="1" applyAlignment="1">
      <alignment horizontal="right" vertical="center" shrinkToFit="1"/>
    </xf>
    <xf numFmtId="182" fontId="0" fillId="0" borderId="53" xfId="0" applyNumberFormat="1" applyFont="1" applyFill="1" applyBorder="1" applyAlignment="1">
      <alignment horizontal="right" vertical="center" shrinkToFit="1"/>
    </xf>
    <xf numFmtId="191" fontId="4" fillId="0" borderId="51" xfId="0" applyNumberFormat="1" applyFont="1" applyFill="1" applyBorder="1" applyAlignment="1">
      <alignment horizontal="center" vertical="center" shrinkToFit="1"/>
    </xf>
    <xf numFmtId="183" fontId="5" fillId="0" borderId="52" xfId="0" applyNumberFormat="1" applyFont="1" applyFill="1" applyBorder="1" applyAlignment="1">
      <alignment horizontal="right" vertical="center" shrinkToFit="1"/>
    </xf>
    <xf numFmtId="183" fontId="0" fillId="0" borderId="53" xfId="0" applyNumberFormat="1" applyFont="1" applyFill="1" applyBorder="1" applyAlignment="1">
      <alignment horizontal="right" vertical="center" shrinkToFit="1"/>
    </xf>
    <xf numFmtId="192" fontId="4" fillId="0" borderId="51" xfId="0" applyNumberFormat="1" applyFont="1" applyFill="1" applyBorder="1" applyAlignment="1">
      <alignment horizontal="center" vertical="center" shrinkToFit="1"/>
    </xf>
    <xf numFmtId="184" fontId="5" fillId="0" borderId="52" xfId="0" applyNumberFormat="1" applyFont="1" applyFill="1" applyBorder="1" applyAlignment="1">
      <alignment horizontal="right" vertical="center" shrinkToFit="1"/>
    </xf>
    <xf numFmtId="184" fontId="0" fillId="0" borderId="53" xfId="0" applyNumberFormat="1" applyFont="1" applyFill="1" applyBorder="1" applyAlignment="1">
      <alignment horizontal="right" vertical="center" shrinkToFit="1"/>
    </xf>
    <xf numFmtId="194" fontId="4" fillId="0" borderId="51" xfId="0" applyNumberFormat="1" applyFont="1" applyFill="1" applyBorder="1" applyAlignment="1">
      <alignment horizontal="center" vertical="center" shrinkToFit="1"/>
    </xf>
    <xf numFmtId="2" fontId="5" fillId="0" borderId="52" xfId="0" applyNumberFormat="1" applyFont="1" applyFill="1" applyBorder="1" applyAlignment="1">
      <alignment horizontal="right" vertical="center" shrinkToFit="1"/>
    </xf>
    <xf numFmtId="193" fontId="4" fillId="0" borderId="51" xfId="0" applyNumberFormat="1" applyFont="1" applyFill="1" applyBorder="1" applyAlignment="1">
      <alignment horizontal="center" vertical="center" shrinkToFit="1"/>
    </xf>
    <xf numFmtId="177" fontId="5" fillId="0" borderId="52" xfId="0" applyNumberFormat="1" applyFont="1" applyFill="1" applyBorder="1" applyAlignment="1">
      <alignment horizontal="right" vertical="center" shrinkToFit="1"/>
    </xf>
    <xf numFmtId="185" fontId="5" fillId="0" borderId="54" xfId="0" applyNumberFormat="1" applyFont="1" applyFill="1" applyBorder="1" applyAlignment="1">
      <alignment horizontal="right" vertical="center" shrinkToFit="1"/>
    </xf>
    <xf numFmtId="184" fontId="5" fillId="0" borderId="54" xfId="0" applyNumberFormat="1" applyFont="1" applyFill="1" applyBorder="1" applyAlignment="1">
      <alignment horizontal="right" vertical="center" shrinkToFit="1"/>
    </xf>
    <xf numFmtId="186" fontId="5" fillId="0" borderId="54" xfId="0" applyNumberFormat="1" applyFont="1" applyFill="1" applyBorder="1" applyAlignment="1">
      <alignment horizontal="right" vertical="center" shrinkToFit="1"/>
    </xf>
    <xf numFmtId="186" fontId="0" fillId="0" borderId="53" xfId="0" applyNumberFormat="1" applyFont="1" applyFill="1" applyBorder="1" applyAlignment="1">
      <alignment horizontal="right" vertical="center" shrinkToFit="1"/>
    </xf>
    <xf numFmtId="181" fontId="5" fillId="0" borderId="54" xfId="0" applyNumberFormat="1" applyFont="1" applyFill="1" applyBorder="1" applyAlignment="1">
      <alignment horizontal="right" vertical="center" shrinkToFit="1"/>
    </xf>
    <xf numFmtId="181" fontId="5" fillId="0" borderId="52" xfId="0" applyNumberFormat="1" applyFont="1" applyFill="1" applyBorder="1" applyAlignment="1">
      <alignment horizontal="right" vertical="center" shrinkToFit="1"/>
    </xf>
    <xf numFmtId="187" fontId="5" fillId="0" borderId="52" xfId="0" applyNumberFormat="1" applyFont="1" applyFill="1" applyBorder="1" applyAlignment="1">
      <alignment horizontal="right" vertical="center" shrinkToFit="1"/>
    </xf>
    <xf numFmtId="186" fontId="5" fillId="0" borderId="52" xfId="0" applyNumberFormat="1" applyFont="1" applyFill="1" applyBorder="1" applyAlignment="1">
      <alignment horizontal="right" vertical="center" shrinkToFit="1"/>
    </xf>
    <xf numFmtId="195" fontId="4" fillId="0" borderId="51" xfId="0" applyNumberFormat="1" applyFont="1" applyFill="1" applyBorder="1" applyAlignment="1">
      <alignment horizontal="center" vertical="center" shrinkToFit="1"/>
    </xf>
    <xf numFmtId="188" fontId="5" fillId="0" borderId="52" xfId="0" applyNumberFormat="1" applyFont="1" applyFill="1" applyBorder="1" applyAlignment="1">
      <alignment horizontal="right" vertical="center" shrinkToFit="1"/>
    </xf>
    <xf numFmtId="188" fontId="0" fillId="0" borderId="53" xfId="0" applyNumberFormat="1" applyFont="1" applyFill="1" applyBorder="1" applyAlignment="1">
      <alignment horizontal="right" vertical="center" shrinkToFit="1"/>
    </xf>
    <xf numFmtId="178" fontId="5" fillId="0" borderId="52" xfId="0" applyNumberFormat="1" applyFont="1" applyFill="1" applyBorder="1" applyAlignment="1">
      <alignment horizontal="right" vertical="center" shrinkToFit="1"/>
    </xf>
    <xf numFmtId="178" fontId="0" fillId="0" borderId="53" xfId="0" applyNumberFormat="1" applyFont="1" applyFill="1" applyBorder="1" applyAlignment="1">
      <alignment horizontal="right" vertical="center" shrinkToFit="1"/>
    </xf>
    <xf numFmtId="0" fontId="0" fillId="0" borderId="53" xfId="0" applyNumberFormat="1" applyFont="1" applyFill="1" applyBorder="1" applyAlignment="1">
      <alignment horizontal="right" vertical="center" shrinkToFit="1"/>
    </xf>
    <xf numFmtId="0" fontId="5" fillId="0" borderId="54" xfId="0" applyFont="1" applyFill="1" applyBorder="1" applyAlignment="1">
      <alignment horizontal="right" vertical="center" shrinkToFit="1"/>
    </xf>
    <xf numFmtId="0" fontId="5" fillId="0" borderId="53" xfId="0" applyFont="1" applyFill="1" applyBorder="1" applyAlignment="1">
      <alignment horizontal="right" vertical="center" shrinkToFit="1"/>
    </xf>
    <xf numFmtId="179" fontId="5" fillId="0" borderId="54" xfId="0" applyNumberFormat="1" applyFont="1" applyFill="1" applyBorder="1" applyAlignment="1">
      <alignment horizontal="right" vertical="center" shrinkToFit="1"/>
    </xf>
    <xf numFmtId="179" fontId="0" fillId="0" borderId="53" xfId="0" applyNumberFormat="1" applyFont="1" applyFill="1" applyBorder="1" applyAlignment="1">
      <alignment horizontal="right" vertical="center" shrinkToFit="1"/>
    </xf>
    <xf numFmtId="0" fontId="4" fillId="0" borderId="55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 shrinkToFit="1"/>
    </xf>
    <xf numFmtId="0" fontId="4" fillId="0" borderId="57" xfId="0" applyFont="1" applyFill="1" applyBorder="1" applyAlignment="1">
      <alignment horizontal="center" vertical="center" shrinkToFit="1"/>
    </xf>
    <xf numFmtId="181" fontId="5" fillId="0" borderId="58" xfId="0" applyNumberFormat="1" applyFont="1" applyFill="1" applyBorder="1" applyAlignment="1">
      <alignment horizontal="right" vertical="center" shrinkToFit="1"/>
    </xf>
    <xf numFmtId="176" fontId="0" fillId="0" borderId="12" xfId="0" applyNumberFormat="1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/>
    </xf>
  </cellXfs>
  <cellStyles count="1">
    <cellStyle name="標準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78"/>
  <sheetViews>
    <sheetView showGridLines="0" tabSelected="1" view="pageBreakPreview" zoomScaleNormal="112" zoomScaleSheetLayoutView="100" workbookViewId="0">
      <pane xSplit="2" ySplit="2" topLeftCell="C3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11.85546875" defaultRowHeight="14.1" customHeight="1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  <col min="17" max="16384" width="11.85546875" style="60"/>
  </cols>
  <sheetData>
    <row r="1" spans="1:16" s="56" customFormat="1" ht="12.75" customHeight="1" thickBot="1" x14ac:dyDescent="0.2">
      <c r="A1" s="177" t="s">
        <v>67</v>
      </c>
      <c r="B1" s="177"/>
      <c r="C1" s="177"/>
      <c r="D1" s="178" t="s">
        <v>61</v>
      </c>
      <c r="E1" s="178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70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0</v>
      </c>
      <c r="E3" s="71">
        <v>0</v>
      </c>
      <c r="F3" s="71">
        <v>0</v>
      </c>
      <c r="G3" s="71">
        <v>0</v>
      </c>
      <c r="H3" s="101">
        <v>9.9999999999999995E-8</v>
      </c>
      <c r="I3" s="71">
        <v>0</v>
      </c>
      <c r="J3" s="71">
        <v>0</v>
      </c>
      <c r="K3" s="71">
        <v>0</v>
      </c>
      <c r="L3" s="71">
        <v>1</v>
      </c>
      <c r="M3" s="71">
        <v>0</v>
      </c>
      <c r="N3" s="71">
        <v>1</v>
      </c>
      <c r="O3" s="71">
        <v>0</v>
      </c>
      <c r="P3" s="100">
        <f>IF(MAXA(D3:O3)=0,H3,MAXA(D3:O3))</f>
        <v>1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72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6"/>
      <c r="E13" s="105">
        <v>0.75</v>
      </c>
      <c r="F13" s="105"/>
      <c r="G13" s="105"/>
      <c r="H13" s="105">
        <v>1.1000000000000001</v>
      </c>
      <c r="I13" s="105"/>
      <c r="J13" s="105"/>
      <c r="K13" s="105">
        <v>0.77</v>
      </c>
      <c r="L13" s="105"/>
      <c r="M13" s="105"/>
      <c r="N13" s="105">
        <v>0.7</v>
      </c>
      <c r="O13" s="53"/>
      <c r="P13" s="107">
        <f t="shared" si="0"/>
        <v>1.1000000000000001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6"/>
      <c r="E14" s="105">
        <v>0.06</v>
      </c>
      <c r="F14" s="105"/>
      <c r="G14" s="105"/>
      <c r="H14" s="105">
        <v>0.06</v>
      </c>
      <c r="I14" s="105"/>
      <c r="J14" s="105"/>
      <c r="K14" s="105">
        <v>7.0000000000000007E-2</v>
      </c>
      <c r="L14" s="105"/>
      <c r="M14" s="105"/>
      <c r="N14" s="105">
        <v>7.0000000000000007E-2</v>
      </c>
      <c r="O14" s="53"/>
      <c r="P14" s="73">
        <f t="shared" si="0"/>
        <v>7.0000000000000007E-2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6"/>
      <c r="E15" s="105">
        <v>0.02</v>
      </c>
      <c r="F15" s="105"/>
      <c r="G15" s="105"/>
      <c r="H15" s="105">
        <v>0.03</v>
      </c>
      <c r="I15" s="105"/>
      <c r="J15" s="105"/>
      <c r="K15" s="105">
        <v>0.04</v>
      </c>
      <c r="L15" s="105"/>
      <c r="M15" s="105"/>
      <c r="N15" s="105">
        <v>0.03</v>
      </c>
      <c r="O15" s="53"/>
      <c r="P15" s="73">
        <f t="shared" si="0"/>
        <v>0.04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7"/>
      <c r="E23" s="24">
        <v>0.06</v>
      </c>
      <c r="F23" s="23"/>
      <c r="G23" s="23"/>
      <c r="H23" s="105">
        <v>0.06</v>
      </c>
      <c r="I23" s="23"/>
      <c r="J23" s="23"/>
      <c r="K23" s="105">
        <v>7.0000000000000007E-2</v>
      </c>
      <c r="L23" s="23"/>
      <c r="M23" s="23"/>
      <c r="N23" s="24">
        <v>0.06</v>
      </c>
      <c r="O23" s="23"/>
      <c r="P23" s="73">
        <f t="shared" si="0"/>
        <v>7.0000000000000007E-2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22">
        <v>1E-3</v>
      </c>
      <c r="F25" s="22"/>
      <c r="G25" s="22"/>
      <c r="H25" s="22">
        <v>1E-3</v>
      </c>
      <c r="I25" s="22"/>
      <c r="J25" s="4"/>
      <c r="K25" s="22">
        <v>1E-3</v>
      </c>
      <c r="L25" s="22"/>
      <c r="M25" s="22"/>
      <c r="N25" s="22">
        <v>1E-3</v>
      </c>
      <c r="O25" s="22"/>
      <c r="P25" s="75">
        <f t="shared" si="0"/>
        <v>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104">
        <v>1E-3</v>
      </c>
      <c r="F27" s="22"/>
      <c r="G27" s="27"/>
      <c r="H27" s="104">
        <v>2E-3</v>
      </c>
      <c r="I27" s="27"/>
      <c r="J27" s="4"/>
      <c r="K27" s="104">
        <v>2E-3</v>
      </c>
      <c r="L27" s="22"/>
      <c r="M27" s="27"/>
      <c r="N27" s="104">
        <v>1E-3</v>
      </c>
      <c r="O27" s="27"/>
      <c r="P27" s="73">
        <f t="shared" si="0"/>
        <v>2E-3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27">
        <v>2E-3</v>
      </c>
      <c r="F29" s="22"/>
      <c r="G29" s="27"/>
      <c r="H29" s="104">
        <v>3.0000000000000001E-3</v>
      </c>
      <c r="I29" s="27"/>
      <c r="J29" s="4"/>
      <c r="K29" s="104">
        <v>2E-3</v>
      </c>
      <c r="L29" s="27"/>
      <c r="M29" s="27"/>
      <c r="N29" s="104">
        <v>1E-3</v>
      </c>
      <c r="O29" s="27"/>
      <c r="P29" s="73">
        <f t="shared" si="0"/>
        <v>3.0000000000000001E-3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5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104">
        <v>1E-3</v>
      </c>
      <c r="F31" s="22"/>
      <c r="G31" s="22"/>
      <c r="H31" s="104">
        <v>1E-3</v>
      </c>
      <c r="I31" s="52"/>
      <c r="J31" s="52"/>
      <c r="K31" s="22">
        <v>1E-3</v>
      </c>
      <c r="L31" s="52"/>
      <c r="M31" s="52"/>
      <c r="N31" s="22">
        <v>1E-3</v>
      </c>
      <c r="O31" s="52"/>
      <c r="P31" s="89">
        <f t="shared" si="0"/>
        <v>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27"/>
      <c r="M32" s="22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51"/>
      <c r="E34" s="22">
        <v>5.0000000000000001E-3</v>
      </c>
      <c r="F34" s="52"/>
      <c r="G34" s="52"/>
      <c r="H34" s="104">
        <v>8.0000000000000002E-3</v>
      </c>
      <c r="I34" s="52"/>
      <c r="J34" s="52"/>
      <c r="K34" s="22">
        <v>5.0000000000000001E-3</v>
      </c>
      <c r="L34" s="52"/>
      <c r="M34" s="52"/>
      <c r="N34" s="104">
        <v>6.0000000000000001E-3</v>
      </c>
      <c r="O34" s="52"/>
      <c r="P34" s="79">
        <f t="shared" si="0"/>
        <v>8.0000000000000002E-3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4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8">
        <v>5.3</v>
      </c>
      <c r="I38" s="12"/>
      <c r="J38" s="4"/>
      <c r="K38" s="12"/>
      <c r="L38" s="25"/>
      <c r="M38" s="12"/>
      <c r="N38" s="12"/>
      <c r="O38" s="25"/>
      <c r="P38" s="73">
        <f t="shared" si="0"/>
        <v>5.3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5.4</v>
      </c>
      <c r="E40" s="8">
        <v>5.3</v>
      </c>
      <c r="F40" s="8">
        <v>5.2</v>
      </c>
      <c r="G40" s="8">
        <v>5.4</v>
      </c>
      <c r="H40" s="8">
        <v>5.0999999999999996</v>
      </c>
      <c r="I40" s="8">
        <v>5</v>
      </c>
      <c r="J40" s="8">
        <v>4.9000000000000004</v>
      </c>
      <c r="K40" s="8">
        <v>4.9000000000000004</v>
      </c>
      <c r="L40" s="8">
        <v>4.8</v>
      </c>
      <c r="M40" s="8">
        <v>6</v>
      </c>
      <c r="N40" s="8">
        <v>6.5</v>
      </c>
      <c r="O40" s="8">
        <v>7.1</v>
      </c>
      <c r="P40" s="73">
        <f t="shared" si="0"/>
        <v>7.1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8"/>
      <c r="E41" s="8">
        <v>52.8</v>
      </c>
      <c r="F41" s="8"/>
      <c r="G41" s="8"/>
      <c r="H41" s="8">
        <v>69.5</v>
      </c>
      <c r="I41" s="8"/>
      <c r="J41" s="8"/>
      <c r="K41" s="8">
        <v>48</v>
      </c>
      <c r="L41" s="8"/>
      <c r="M41" s="8"/>
      <c r="N41" s="8">
        <v>54.3</v>
      </c>
      <c r="O41" s="12"/>
      <c r="P41" s="73">
        <f t="shared" si="0"/>
        <v>69.5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6">
        <v>74</v>
      </c>
      <c r="F42" s="6"/>
      <c r="G42" s="6"/>
      <c r="H42" s="6">
        <v>83</v>
      </c>
      <c r="I42" s="6"/>
      <c r="J42" s="6"/>
      <c r="K42" s="6">
        <v>82</v>
      </c>
      <c r="L42" s="6"/>
      <c r="M42" s="6"/>
      <c r="N42" s="6">
        <v>79</v>
      </c>
      <c r="O42" s="25"/>
      <c r="P42" s="73">
        <f t="shared" si="0"/>
        <v>83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43">
        <v>0.3</v>
      </c>
      <c r="E48" s="9">
        <v>0.3</v>
      </c>
      <c r="F48" s="9">
        <v>0.3</v>
      </c>
      <c r="G48" s="9">
        <v>0.3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78">
        <f t="shared" si="0"/>
        <v>0.3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7.2</v>
      </c>
      <c r="E49" s="8">
        <v>7.2</v>
      </c>
      <c r="F49" s="8">
        <v>7.4</v>
      </c>
      <c r="G49" s="8">
        <v>7.2</v>
      </c>
      <c r="H49" s="8">
        <v>7.2</v>
      </c>
      <c r="I49" s="8">
        <v>7.3</v>
      </c>
      <c r="J49" s="8">
        <v>7.1</v>
      </c>
      <c r="K49" s="8">
        <v>7.3</v>
      </c>
      <c r="L49" s="8">
        <v>7.3</v>
      </c>
      <c r="M49" s="8">
        <v>7.4</v>
      </c>
      <c r="N49" s="8">
        <v>7.4</v>
      </c>
      <c r="O49" s="8">
        <v>7.3</v>
      </c>
      <c r="P49" s="79">
        <f t="shared" si="0"/>
        <v>7.4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73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73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81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86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88">
        <f t="shared" si="0"/>
        <v>0.1</v>
      </c>
    </row>
    <row r="54" spans="1:16" ht="11.1" customHeight="1" x14ac:dyDescent="0.15"/>
    <row r="55" spans="1:16" ht="1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</sheetData>
  <mergeCells count="2">
    <mergeCell ref="A1:C1"/>
    <mergeCell ref="D1:E1"/>
  </mergeCells>
  <phoneticPr fontId="2"/>
  <conditionalFormatting sqref="P51:P53 P3:P49">
    <cfRule type="cellIs" dxfId="35" priority="4" stopIfTrue="1" operator="equal">
      <formula>0</formula>
    </cfRule>
  </conditionalFormatting>
  <dataValidations count="2">
    <dataValidation type="list" allowBlank="1" showInputMessage="1" showErrorMessage="1" sqref="D4:O4" xr:uid="{00000000-0002-0000-0000-000000000000}">
      <formula1>#REF!</formula1>
    </dataValidation>
    <dataValidation type="list" allowBlank="1" showInputMessage="1" showErrorMessage="1" sqref="D50:O51" xr:uid="{00000000-0002-0000-0000-000001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1D098-DFE4-4AC0-86F2-D65B8D0BAA0E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80" t="s">
        <v>67</v>
      </c>
      <c r="B1" s="180"/>
      <c r="C1" s="180"/>
      <c r="D1" s="179" t="s">
        <v>77</v>
      </c>
      <c r="E1" s="179"/>
      <c r="F1" s="56"/>
      <c r="G1" s="56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123"/>
      <c r="B2" s="116" t="s">
        <v>0</v>
      </c>
      <c r="C2" s="117" t="s">
        <v>59</v>
      </c>
      <c r="D2" s="118">
        <v>4</v>
      </c>
      <c r="E2" s="119">
        <v>5</v>
      </c>
      <c r="F2" s="119">
        <v>6</v>
      </c>
      <c r="G2" s="119">
        <v>7</v>
      </c>
      <c r="H2" s="119">
        <v>8</v>
      </c>
      <c r="I2" s="119">
        <v>9</v>
      </c>
      <c r="J2" s="120">
        <v>10</v>
      </c>
      <c r="K2" s="120">
        <v>11</v>
      </c>
      <c r="L2" s="120">
        <v>12</v>
      </c>
      <c r="M2" s="119">
        <v>1</v>
      </c>
      <c r="N2" s="119">
        <v>2</v>
      </c>
      <c r="O2" s="119">
        <v>3</v>
      </c>
      <c r="P2" s="121" t="s">
        <v>75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70">
        <v>0</v>
      </c>
      <c r="E3" s="71">
        <v>0</v>
      </c>
      <c r="F3" s="71">
        <v>0</v>
      </c>
      <c r="G3" s="71">
        <v>1</v>
      </c>
      <c r="H3" s="101">
        <v>9.9999999999999995E-8</v>
      </c>
      <c r="I3" s="71">
        <v>0</v>
      </c>
      <c r="J3" s="71">
        <v>0</v>
      </c>
      <c r="K3" s="71">
        <v>0</v>
      </c>
      <c r="L3" s="71">
        <v>0</v>
      </c>
      <c r="M3" s="71">
        <v>0</v>
      </c>
      <c r="N3" s="71">
        <v>0</v>
      </c>
      <c r="O3" s="71">
        <v>0</v>
      </c>
      <c r="P3" s="112">
        <f>IF(MAXA(D3:O3)=0,H3,MAXA(D3:O3))</f>
        <v>1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3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69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4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4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4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4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4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4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4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4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24"/>
      <c r="E13" s="8">
        <v>1.2</v>
      </c>
      <c r="F13" s="8"/>
      <c r="G13" s="8"/>
      <c r="H13" s="8">
        <v>1.7</v>
      </c>
      <c r="I13" s="8"/>
      <c r="J13" s="8"/>
      <c r="K13" s="8">
        <v>1.4</v>
      </c>
      <c r="L13" s="8"/>
      <c r="M13" s="8"/>
      <c r="N13" s="8">
        <v>1.2</v>
      </c>
      <c r="O13" s="105"/>
      <c r="P13" s="73">
        <f t="shared" si="0"/>
        <v>1.7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24"/>
      <c r="E14" s="105">
        <v>0.08</v>
      </c>
      <c r="F14" s="105"/>
      <c r="G14" s="105"/>
      <c r="H14" s="105">
        <v>7.0000000000000007E-2</v>
      </c>
      <c r="I14" s="105"/>
      <c r="J14" s="105"/>
      <c r="K14" s="105">
        <v>0.08</v>
      </c>
      <c r="L14" s="105"/>
      <c r="M14" s="105"/>
      <c r="N14" s="105">
        <v>0.08</v>
      </c>
      <c r="O14" s="105"/>
      <c r="P14" s="73">
        <f t="shared" si="0"/>
        <v>0.08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24"/>
      <c r="E15" s="105">
        <v>0.11</v>
      </c>
      <c r="F15" s="105"/>
      <c r="G15" s="105"/>
      <c r="H15" s="105">
        <v>0.12</v>
      </c>
      <c r="I15" s="105"/>
      <c r="J15" s="105"/>
      <c r="K15" s="105">
        <v>0.11</v>
      </c>
      <c r="L15" s="105"/>
      <c r="M15" s="105"/>
      <c r="N15" s="105">
        <v>0.12</v>
      </c>
      <c r="O15" s="105"/>
      <c r="P15" s="73">
        <f t="shared" si="0"/>
        <v>0.12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4"/>
      <c r="N16" s="20"/>
      <c r="O16" s="20"/>
      <c r="P16" s="74">
        <f t="shared" si="0"/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4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4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4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4"/>
      <c r="N20" s="20"/>
      <c r="O20" s="20"/>
      <c r="P20" s="74">
        <f t="shared" si="0"/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4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4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29"/>
      <c r="E23" s="24">
        <v>0.06</v>
      </c>
      <c r="F23" s="23"/>
      <c r="G23" s="23"/>
      <c r="H23" s="105">
        <v>7.0000000000000007E-2</v>
      </c>
      <c r="I23" s="105"/>
      <c r="J23" s="105"/>
      <c r="K23" s="105">
        <v>0.08</v>
      </c>
      <c r="L23" s="23"/>
      <c r="M23" s="23"/>
      <c r="N23" s="24">
        <v>0.06</v>
      </c>
      <c r="O23" s="23"/>
      <c r="P23" s="73">
        <f t="shared" si="0"/>
        <v>0.08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4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22">
        <v>1E-3</v>
      </c>
      <c r="F25" s="22"/>
      <c r="G25" s="22"/>
      <c r="H25" s="22">
        <v>1E-3</v>
      </c>
      <c r="I25" s="22"/>
      <c r="J25" s="4"/>
      <c r="K25" s="22">
        <v>1E-3</v>
      </c>
      <c r="L25" s="22"/>
      <c r="M25" s="4"/>
      <c r="N25" s="22">
        <v>1E-3</v>
      </c>
      <c r="O25" s="22"/>
      <c r="P25" s="75">
        <f t="shared" si="0"/>
        <v>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4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15"/>
      <c r="E27" s="104">
        <v>2E-3</v>
      </c>
      <c r="F27" s="22"/>
      <c r="G27" s="27"/>
      <c r="H27" s="104">
        <v>2E-3</v>
      </c>
      <c r="I27" s="27"/>
      <c r="J27" s="4"/>
      <c r="K27" s="104">
        <v>2E-3</v>
      </c>
      <c r="L27" s="22"/>
      <c r="M27" s="4"/>
      <c r="N27" s="104">
        <v>1E-3</v>
      </c>
      <c r="O27" s="27"/>
      <c r="P27" s="73">
        <f>IF(MAXA(D27:O27)=0,H27,MAXA(D27:O27))</f>
        <v>2E-3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4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15"/>
      <c r="E29" s="104">
        <v>4.0000000000000001E-3</v>
      </c>
      <c r="F29" s="22"/>
      <c r="G29" s="27"/>
      <c r="H29" s="104">
        <v>5.0000000000000001E-3</v>
      </c>
      <c r="I29" s="27"/>
      <c r="J29" s="4"/>
      <c r="K29" s="104">
        <v>4.0000000000000001E-3</v>
      </c>
      <c r="L29" s="27"/>
      <c r="M29" s="4"/>
      <c r="N29" s="104">
        <v>3.0000000000000001E-3</v>
      </c>
      <c r="O29" s="27"/>
      <c r="P29" s="73">
        <f t="shared" si="0"/>
        <v>5.0000000000000001E-3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7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15"/>
      <c r="E31" s="22">
        <v>1E-3</v>
      </c>
      <c r="F31" s="22"/>
      <c r="G31" s="22"/>
      <c r="H31" s="22">
        <v>1E-3</v>
      </c>
      <c r="I31" s="52"/>
      <c r="J31" s="52"/>
      <c r="K31" s="22">
        <v>1E-3</v>
      </c>
      <c r="L31" s="52"/>
      <c r="M31" s="52"/>
      <c r="N31" s="22">
        <v>1E-3</v>
      </c>
      <c r="O31" s="22"/>
      <c r="P31" s="75">
        <f t="shared" si="0"/>
        <v>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104">
        <v>2E-3</v>
      </c>
      <c r="F32" s="22"/>
      <c r="G32" s="22"/>
      <c r="H32" s="104">
        <v>3.0000000000000001E-3</v>
      </c>
      <c r="I32" s="22"/>
      <c r="J32" s="4"/>
      <c r="K32" s="104">
        <v>2E-3</v>
      </c>
      <c r="L32" s="27"/>
      <c r="M32" s="4"/>
      <c r="N32" s="104">
        <v>2E-3</v>
      </c>
      <c r="O32" s="27"/>
      <c r="P32" s="73">
        <f t="shared" si="0"/>
        <v>3.0000000000000001E-3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4"/>
      <c r="N33" s="104">
        <v>8.9999999999999993E-3</v>
      </c>
      <c r="O33" s="22"/>
      <c r="P33" s="89">
        <f t="shared" si="0"/>
        <v>8.9999999999999993E-3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42"/>
      <c r="E34" s="104">
        <v>2.3E-2</v>
      </c>
      <c r="F34" s="52"/>
      <c r="G34" s="52"/>
      <c r="H34" s="104">
        <v>1.4E-2</v>
      </c>
      <c r="I34" s="52"/>
      <c r="J34" s="52"/>
      <c r="K34" s="104">
        <v>2.5000000000000001E-2</v>
      </c>
      <c r="L34" s="52"/>
      <c r="M34" s="52"/>
      <c r="N34" s="104">
        <v>1.4999999999999999E-2</v>
      </c>
      <c r="O34" s="27"/>
      <c r="P34" s="73">
        <f t="shared" si="0"/>
        <v>2.5000000000000001E-2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105">
        <v>0.06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3"/>
      <c r="P36" s="107">
        <f t="shared" si="0"/>
        <v>0.06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105">
        <v>0.01</v>
      </c>
      <c r="I37" s="24"/>
      <c r="J37" s="4"/>
      <c r="K37" s="24"/>
      <c r="L37" s="23"/>
      <c r="M37" s="4"/>
      <c r="N37" s="24"/>
      <c r="O37" s="24"/>
      <c r="P37" s="73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3"/>
      <c r="E38" s="12"/>
      <c r="F38" s="12"/>
      <c r="G38" s="12"/>
      <c r="H38" s="110">
        <v>15</v>
      </c>
      <c r="I38" s="12"/>
      <c r="J38" s="4"/>
      <c r="K38" s="12"/>
      <c r="L38" s="25"/>
      <c r="M38" s="4"/>
      <c r="N38" s="12"/>
      <c r="O38" s="25"/>
      <c r="P38" s="73">
        <f t="shared" si="0"/>
        <v>15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28"/>
      <c r="E39" s="22"/>
      <c r="F39" s="22"/>
      <c r="G39" s="22"/>
      <c r="H39" s="22">
        <v>5.0000000000000001E-3</v>
      </c>
      <c r="I39" s="22"/>
      <c r="J39" s="4"/>
      <c r="K39" s="22"/>
      <c r="L39" s="22"/>
      <c r="M39" s="4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9">
        <v>19.3</v>
      </c>
      <c r="E40" s="8">
        <v>19.899999999999999</v>
      </c>
      <c r="F40" s="8">
        <v>19.3</v>
      </c>
      <c r="G40" s="8">
        <v>19.8</v>
      </c>
      <c r="H40" s="8">
        <v>20.5</v>
      </c>
      <c r="I40" s="8">
        <v>20.5</v>
      </c>
      <c r="J40" s="8">
        <v>20.6</v>
      </c>
      <c r="K40" s="8">
        <v>21.5</v>
      </c>
      <c r="L40" s="8">
        <v>21.3</v>
      </c>
      <c r="M40" s="8">
        <v>24.3</v>
      </c>
      <c r="N40" s="8">
        <v>27.2</v>
      </c>
      <c r="O40" s="8">
        <v>26.5</v>
      </c>
      <c r="P40" s="73">
        <f t="shared" si="0"/>
        <v>27.2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9"/>
      <c r="E41" s="8">
        <v>82.2</v>
      </c>
      <c r="F41" s="8"/>
      <c r="G41" s="8"/>
      <c r="H41" s="8">
        <v>91.5</v>
      </c>
      <c r="I41" s="8"/>
      <c r="J41" s="8"/>
      <c r="K41" s="8">
        <v>86.7</v>
      </c>
      <c r="L41" s="8"/>
      <c r="M41" s="8"/>
      <c r="N41" s="8">
        <v>88.4</v>
      </c>
      <c r="O41" s="8"/>
      <c r="P41" s="73">
        <f t="shared" si="0"/>
        <v>91.5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6"/>
      <c r="E42" s="110">
        <v>140</v>
      </c>
      <c r="F42" s="110"/>
      <c r="G42" s="110"/>
      <c r="H42" s="110">
        <v>163</v>
      </c>
      <c r="I42" s="110"/>
      <c r="J42" s="110"/>
      <c r="K42" s="110">
        <v>142</v>
      </c>
      <c r="L42" s="110"/>
      <c r="M42" s="110"/>
      <c r="N42" s="110">
        <v>146</v>
      </c>
      <c r="O42" s="25"/>
      <c r="P42" s="73">
        <f t="shared" si="0"/>
        <v>163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4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4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4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4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43">
        <v>0.3</v>
      </c>
      <c r="E48" s="9">
        <v>0.3</v>
      </c>
      <c r="F48" s="9">
        <v>0.3</v>
      </c>
      <c r="G48" s="9">
        <v>0.3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78">
        <f t="shared" si="0"/>
        <v>0.3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9">
        <v>7</v>
      </c>
      <c r="E49" s="8">
        <v>7</v>
      </c>
      <c r="F49" s="8">
        <v>7</v>
      </c>
      <c r="G49" s="8">
        <v>6.9</v>
      </c>
      <c r="H49" s="8">
        <v>6.9</v>
      </c>
      <c r="I49" s="8">
        <v>6.9</v>
      </c>
      <c r="J49" s="8">
        <v>7</v>
      </c>
      <c r="K49" s="8">
        <v>7</v>
      </c>
      <c r="L49" s="8">
        <v>7</v>
      </c>
      <c r="M49" s="8">
        <v>7.2</v>
      </c>
      <c r="N49" s="8">
        <v>7</v>
      </c>
      <c r="O49" s="8">
        <v>7</v>
      </c>
      <c r="P49" s="79">
        <f t="shared" si="0"/>
        <v>7.2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81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102">
        <v>0.1</v>
      </c>
      <c r="F53" s="86">
        <v>0.1</v>
      </c>
      <c r="G53" s="86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103">
        <f t="shared" si="0"/>
        <v>0.1</v>
      </c>
    </row>
    <row r="54" spans="1:16" ht="11.1" customHeight="1" x14ac:dyDescent="0.15"/>
  </sheetData>
  <mergeCells count="2">
    <mergeCell ref="A1:C1"/>
    <mergeCell ref="D1:E1"/>
  </mergeCells>
  <phoneticPr fontId="2"/>
  <conditionalFormatting sqref="P3:P49 P51:P53">
    <cfRule type="cellIs" dxfId="26" priority="2" stopIfTrue="1" operator="equal">
      <formula>0</formula>
    </cfRule>
  </conditionalFormatting>
  <dataValidations count="2">
    <dataValidation type="list" allowBlank="1" showInputMessage="1" showErrorMessage="1" sqref="D4:O4" xr:uid="{2E8A8139-927C-472D-8DD1-44B639F7847D}">
      <formula1>#REF!</formula1>
    </dataValidation>
    <dataValidation type="list" allowBlank="1" showInputMessage="1" showErrorMessage="1" sqref="D50:O51" xr:uid="{E867BF13-CDAE-4AAF-A608-195817B4CA58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3D3E1-0AEB-45C9-B9C9-2C46FBBA105C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80" t="s">
        <v>67</v>
      </c>
      <c r="B1" s="180"/>
      <c r="C1" s="180"/>
      <c r="D1" s="179" t="s">
        <v>79</v>
      </c>
      <c r="E1" s="179"/>
      <c r="F1" s="56"/>
      <c r="G1" s="56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123"/>
      <c r="B2" s="116" t="s">
        <v>0</v>
      </c>
      <c r="C2" s="117" t="s">
        <v>59</v>
      </c>
      <c r="D2" s="118">
        <v>4</v>
      </c>
      <c r="E2" s="119">
        <v>5</v>
      </c>
      <c r="F2" s="119">
        <v>6</v>
      </c>
      <c r="G2" s="119">
        <v>7</v>
      </c>
      <c r="H2" s="119">
        <v>8</v>
      </c>
      <c r="I2" s="119">
        <v>9</v>
      </c>
      <c r="J2" s="120">
        <v>10</v>
      </c>
      <c r="K2" s="120">
        <v>11</v>
      </c>
      <c r="L2" s="120">
        <v>12</v>
      </c>
      <c r="M2" s="119">
        <v>1</v>
      </c>
      <c r="N2" s="119">
        <v>2</v>
      </c>
      <c r="O2" s="119">
        <v>3</v>
      </c>
      <c r="P2" s="121" t="s">
        <v>75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1</v>
      </c>
      <c r="E3" s="71">
        <v>0</v>
      </c>
      <c r="F3" s="71">
        <v>1</v>
      </c>
      <c r="G3" s="71">
        <v>0</v>
      </c>
      <c r="H3" s="101">
        <v>9.9999999999999995E-8</v>
      </c>
      <c r="I3" s="71">
        <v>0</v>
      </c>
      <c r="J3" s="71">
        <v>0</v>
      </c>
      <c r="K3" s="71">
        <v>0</v>
      </c>
      <c r="L3" s="71">
        <v>1</v>
      </c>
      <c r="M3" s="71">
        <v>0</v>
      </c>
      <c r="N3" s="71">
        <v>1</v>
      </c>
      <c r="O3" s="71">
        <v>1</v>
      </c>
      <c r="P3" s="112">
        <f>IF(MAXA(D3:O3)=0,H3,MAXA(D3:O3))</f>
        <v>1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69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4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4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4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4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4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4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4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4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13"/>
      <c r="E13" s="8">
        <v>1.2</v>
      </c>
      <c r="F13" s="8"/>
      <c r="G13" s="8"/>
      <c r="H13" s="8">
        <v>1.7</v>
      </c>
      <c r="I13" s="8"/>
      <c r="J13" s="8"/>
      <c r="K13" s="8">
        <v>1.4</v>
      </c>
      <c r="L13" s="8"/>
      <c r="M13" s="8"/>
      <c r="N13" s="8">
        <v>1.2</v>
      </c>
      <c r="O13" s="105"/>
      <c r="P13" s="73">
        <f t="shared" si="0"/>
        <v>1.7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13"/>
      <c r="E14" s="105">
        <v>0.08</v>
      </c>
      <c r="F14" s="105"/>
      <c r="G14" s="105"/>
      <c r="H14" s="105">
        <v>7.0000000000000007E-2</v>
      </c>
      <c r="I14" s="105"/>
      <c r="J14" s="105"/>
      <c r="K14" s="105">
        <v>0.08</v>
      </c>
      <c r="L14" s="105"/>
      <c r="M14" s="105"/>
      <c r="N14" s="105">
        <v>0.08</v>
      </c>
      <c r="O14" s="105"/>
      <c r="P14" s="73">
        <f t="shared" si="0"/>
        <v>0.08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13"/>
      <c r="E15" s="105">
        <v>0.11</v>
      </c>
      <c r="F15" s="105"/>
      <c r="G15" s="105"/>
      <c r="H15" s="105">
        <v>0.12</v>
      </c>
      <c r="I15" s="105"/>
      <c r="J15" s="105"/>
      <c r="K15" s="105">
        <v>0.12</v>
      </c>
      <c r="L15" s="105"/>
      <c r="M15" s="105"/>
      <c r="N15" s="105">
        <v>0.12</v>
      </c>
      <c r="O15" s="105"/>
      <c r="P15" s="73">
        <f t="shared" si="0"/>
        <v>0.12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4"/>
      <c r="N16" s="20"/>
      <c r="O16" s="20"/>
      <c r="P16" s="74">
        <f t="shared" si="0"/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4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4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4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4"/>
      <c r="N20" s="20"/>
      <c r="O20" s="20"/>
      <c r="P20" s="74">
        <f t="shared" si="0"/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4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4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6"/>
      <c r="E23" s="24">
        <v>0.06</v>
      </c>
      <c r="F23" s="23"/>
      <c r="G23" s="23"/>
      <c r="H23" s="23">
        <v>0.09</v>
      </c>
      <c r="I23" s="23"/>
      <c r="J23" s="23"/>
      <c r="K23" s="23">
        <v>0.09</v>
      </c>
      <c r="L23" s="23"/>
      <c r="M23" s="23"/>
      <c r="N23" s="24">
        <v>0.06</v>
      </c>
      <c r="O23" s="23"/>
      <c r="P23" s="125">
        <f t="shared" si="0"/>
        <v>0.09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4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22">
        <v>1E-3</v>
      </c>
      <c r="F25" s="22"/>
      <c r="G25" s="22"/>
      <c r="H25" s="22">
        <v>1E-3</v>
      </c>
      <c r="I25" s="22"/>
      <c r="J25" s="4"/>
      <c r="K25" s="22">
        <v>1E-3</v>
      </c>
      <c r="L25" s="22"/>
      <c r="M25" s="4"/>
      <c r="N25" s="22">
        <v>1E-3</v>
      </c>
      <c r="O25" s="22"/>
      <c r="P25" s="75">
        <f t="shared" si="0"/>
        <v>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4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104">
        <v>2E-3</v>
      </c>
      <c r="F27" s="22"/>
      <c r="G27" s="27"/>
      <c r="H27" s="104">
        <v>2E-3</v>
      </c>
      <c r="I27" s="27"/>
      <c r="J27" s="4"/>
      <c r="K27" s="104">
        <v>3.0000000000000001E-3</v>
      </c>
      <c r="L27" s="22"/>
      <c r="M27" s="4"/>
      <c r="N27" s="104">
        <v>2E-3</v>
      </c>
      <c r="O27" s="27"/>
      <c r="P27" s="73">
        <f>IF(MAXA(D27:O27)=0,H27,MAXA(D27:O27))</f>
        <v>3.0000000000000001E-3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4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104">
        <v>5.0000000000000001E-3</v>
      </c>
      <c r="F29" s="22"/>
      <c r="G29" s="27"/>
      <c r="H29" s="104">
        <v>6.0000000000000001E-3</v>
      </c>
      <c r="I29" s="27"/>
      <c r="J29" s="4"/>
      <c r="K29" s="104">
        <v>6.0000000000000001E-3</v>
      </c>
      <c r="L29" s="27"/>
      <c r="M29" s="4"/>
      <c r="N29" s="104">
        <v>5.0000000000000001E-3</v>
      </c>
      <c r="O29" s="27"/>
      <c r="P29" s="73">
        <f t="shared" si="0"/>
        <v>6.0000000000000001E-3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7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15"/>
      <c r="E31" s="22">
        <v>1E-3</v>
      </c>
      <c r="F31" s="22"/>
      <c r="G31" s="22"/>
      <c r="H31" s="22">
        <v>1E-3</v>
      </c>
      <c r="I31" s="52"/>
      <c r="J31" s="52"/>
      <c r="K31" s="22">
        <v>1E-3</v>
      </c>
      <c r="L31" s="52"/>
      <c r="M31" s="52"/>
      <c r="N31" s="22">
        <v>1E-3</v>
      </c>
      <c r="O31" s="22"/>
      <c r="P31" s="75">
        <f t="shared" si="0"/>
        <v>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104">
        <v>3.0000000000000001E-3</v>
      </c>
      <c r="F32" s="22"/>
      <c r="G32" s="22"/>
      <c r="H32" s="104">
        <v>4.0000000000000001E-3</v>
      </c>
      <c r="I32" s="22"/>
      <c r="J32" s="4"/>
      <c r="K32" s="104">
        <v>3.0000000000000001E-3</v>
      </c>
      <c r="L32" s="27"/>
      <c r="M32" s="4"/>
      <c r="N32" s="104">
        <v>3.0000000000000001E-3</v>
      </c>
      <c r="O32" s="27"/>
      <c r="P32" s="73">
        <f t="shared" si="0"/>
        <v>4.0000000000000001E-3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4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42"/>
      <c r="E34" s="104">
        <v>1.2E-2</v>
      </c>
      <c r="F34" s="52"/>
      <c r="G34" s="52"/>
      <c r="H34" s="104">
        <v>1.2E-2</v>
      </c>
      <c r="I34" s="52"/>
      <c r="J34" s="52"/>
      <c r="K34" s="104">
        <v>1.9E-2</v>
      </c>
      <c r="L34" s="52"/>
      <c r="M34" s="52"/>
      <c r="N34" s="104">
        <v>8.9999999999999993E-3</v>
      </c>
      <c r="O34" s="27"/>
      <c r="P34" s="73">
        <f t="shared" si="0"/>
        <v>1.9E-2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105">
        <v>0.03</v>
      </c>
      <c r="F36" s="24"/>
      <c r="G36" s="24"/>
      <c r="H36" s="24">
        <v>0.03</v>
      </c>
      <c r="I36" s="24"/>
      <c r="J36" s="24"/>
      <c r="K36" s="105">
        <v>0.04</v>
      </c>
      <c r="L36" s="24"/>
      <c r="M36" s="24"/>
      <c r="N36" s="105">
        <v>0.04</v>
      </c>
      <c r="O36" s="23"/>
      <c r="P36" s="73">
        <f t="shared" si="0"/>
        <v>0.04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105">
        <v>0.01</v>
      </c>
      <c r="I37" s="24"/>
      <c r="J37" s="4"/>
      <c r="K37" s="24"/>
      <c r="L37" s="23"/>
      <c r="M37" s="4"/>
      <c r="N37" s="24"/>
      <c r="O37" s="24"/>
      <c r="P37" s="73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110">
        <v>15</v>
      </c>
      <c r="I38" s="12"/>
      <c r="J38" s="4"/>
      <c r="K38" s="12"/>
      <c r="L38" s="25"/>
      <c r="M38" s="4"/>
      <c r="N38" s="12"/>
      <c r="O38" s="25"/>
      <c r="P38" s="73">
        <f t="shared" si="0"/>
        <v>15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4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19.399999999999999</v>
      </c>
      <c r="E40" s="8">
        <v>20.100000000000001</v>
      </c>
      <c r="F40" s="8">
        <v>19.5</v>
      </c>
      <c r="G40" s="8">
        <v>19.899999999999999</v>
      </c>
      <c r="H40" s="8">
        <v>20.8</v>
      </c>
      <c r="I40" s="8">
        <v>21.3</v>
      </c>
      <c r="J40" s="8">
        <v>20.9</v>
      </c>
      <c r="K40" s="8">
        <v>21.7</v>
      </c>
      <c r="L40" s="8">
        <v>21.6</v>
      </c>
      <c r="M40" s="8">
        <v>24.6</v>
      </c>
      <c r="N40" s="8">
        <v>28.1</v>
      </c>
      <c r="O40" s="8">
        <v>28.4</v>
      </c>
      <c r="P40" s="73">
        <f t="shared" si="0"/>
        <v>28.4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6"/>
      <c r="E41" s="8">
        <v>83.8</v>
      </c>
      <c r="F41" s="8"/>
      <c r="G41" s="8"/>
      <c r="H41" s="8">
        <v>90.3</v>
      </c>
      <c r="I41" s="8"/>
      <c r="J41" s="8"/>
      <c r="K41" s="8">
        <v>89.2</v>
      </c>
      <c r="L41" s="8"/>
      <c r="M41" s="8"/>
      <c r="N41" s="8">
        <v>91.1</v>
      </c>
      <c r="O41" s="8"/>
      <c r="P41" s="73">
        <f t="shared" si="0"/>
        <v>91.1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25">
        <v>139</v>
      </c>
      <c r="F42" s="25"/>
      <c r="G42" s="25"/>
      <c r="H42" s="25">
        <v>163</v>
      </c>
      <c r="I42" s="25"/>
      <c r="J42" s="4"/>
      <c r="K42" s="25">
        <v>146</v>
      </c>
      <c r="L42" s="25"/>
      <c r="M42" s="4"/>
      <c r="N42" s="25">
        <v>145</v>
      </c>
      <c r="O42" s="25"/>
      <c r="P42" s="73">
        <f t="shared" si="0"/>
        <v>163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4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4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4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4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43">
        <v>0.3</v>
      </c>
      <c r="E48" s="9">
        <v>0.3</v>
      </c>
      <c r="F48" s="9">
        <v>0.3</v>
      </c>
      <c r="G48" s="9">
        <v>0.3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78">
        <f t="shared" si="0"/>
        <v>0.3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7.2</v>
      </c>
      <c r="E49" s="8">
        <v>7.2</v>
      </c>
      <c r="F49" s="8">
        <v>7.1</v>
      </c>
      <c r="G49" s="8">
        <v>7.2</v>
      </c>
      <c r="H49" s="8">
        <v>7.1</v>
      </c>
      <c r="I49" s="8">
        <v>7.2</v>
      </c>
      <c r="J49" s="8">
        <v>7.2</v>
      </c>
      <c r="K49" s="8">
        <v>7.2</v>
      </c>
      <c r="L49" s="8">
        <v>7.2</v>
      </c>
      <c r="M49" s="8">
        <v>7.3</v>
      </c>
      <c r="N49" s="8">
        <v>7.2</v>
      </c>
      <c r="O49" s="8">
        <v>7.1</v>
      </c>
      <c r="P49" s="79">
        <f t="shared" si="0"/>
        <v>7.3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10">
        <v>2</v>
      </c>
      <c r="G52" s="10">
        <v>1</v>
      </c>
      <c r="H52" s="10">
        <v>1</v>
      </c>
      <c r="I52" s="10">
        <v>1</v>
      </c>
      <c r="J52" s="110">
        <v>2</v>
      </c>
      <c r="K52" s="110">
        <v>1</v>
      </c>
      <c r="L52" s="10">
        <v>1</v>
      </c>
      <c r="M52" s="10">
        <v>1</v>
      </c>
      <c r="N52" s="10">
        <v>1</v>
      </c>
      <c r="O52" s="10">
        <v>1</v>
      </c>
      <c r="P52" s="114">
        <f t="shared" si="0"/>
        <v>2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102">
        <v>0.1</v>
      </c>
      <c r="G53" s="86">
        <v>0.1</v>
      </c>
      <c r="H53" s="86">
        <v>0.1</v>
      </c>
      <c r="I53" s="86">
        <v>0.1</v>
      </c>
      <c r="J53" s="102">
        <v>0.2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103">
        <f t="shared" si="0"/>
        <v>0.2</v>
      </c>
    </row>
    <row r="54" spans="1:16" ht="11.1" customHeight="1" x14ac:dyDescent="0.15"/>
  </sheetData>
  <mergeCells count="2">
    <mergeCell ref="A1:C1"/>
    <mergeCell ref="D1:E1"/>
  </mergeCells>
  <phoneticPr fontId="2"/>
  <conditionalFormatting sqref="P3:P49 P51:P53">
    <cfRule type="cellIs" dxfId="25" priority="2" stopIfTrue="1" operator="equal">
      <formula>0</formula>
    </cfRule>
  </conditionalFormatting>
  <dataValidations count="2">
    <dataValidation type="list" allowBlank="1" showInputMessage="1" showErrorMessage="1" sqref="D4:O4" xr:uid="{6E38C023-1347-48B0-9F6E-D38D62EFDB49}">
      <formula1>#REF!</formula1>
    </dataValidation>
    <dataValidation type="list" allowBlank="1" showInputMessage="1" showErrorMessage="1" sqref="D50:O51" xr:uid="{A4EDC96C-39FC-4A58-8B84-4590C631DF48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EE626-31AA-4173-A339-79C20B1EC816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80" t="s">
        <v>67</v>
      </c>
      <c r="B1" s="180"/>
      <c r="C1" s="180"/>
      <c r="D1" s="179" t="s">
        <v>78</v>
      </c>
      <c r="E1" s="179"/>
      <c r="F1" s="56"/>
      <c r="G1" s="56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123"/>
      <c r="B2" s="116" t="s">
        <v>0</v>
      </c>
      <c r="C2" s="117" t="s">
        <v>59</v>
      </c>
      <c r="D2" s="118">
        <v>4</v>
      </c>
      <c r="E2" s="119">
        <v>5</v>
      </c>
      <c r="F2" s="119">
        <v>6</v>
      </c>
      <c r="G2" s="119">
        <v>7</v>
      </c>
      <c r="H2" s="119">
        <v>8</v>
      </c>
      <c r="I2" s="119">
        <v>9</v>
      </c>
      <c r="J2" s="120">
        <v>10</v>
      </c>
      <c r="K2" s="120">
        <v>11</v>
      </c>
      <c r="L2" s="120">
        <v>12</v>
      </c>
      <c r="M2" s="119">
        <v>1</v>
      </c>
      <c r="N2" s="119">
        <v>2</v>
      </c>
      <c r="O2" s="119">
        <v>3</v>
      </c>
      <c r="P2" s="121" t="s">
        <v>75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70">
        <v>1</v>
      </c>
      <c r="E3" s="71">
        <v>0</v>
      </c>
      <c r="F3" s="71">
        <v>0</v>
      </c>
      <c r="G3" s="71">
        <v>0</v>
      </c>
      <c r="H3" s="101">
        <v>9.9999999999999995E-8</v>
      </c>
      <c r="I3" s="71">
        <v>0</v>
      </c>
      <c r="J3" s="71">
        <v>0</v>
      </c>
      <c r="K3" s="71">
        <v>0</v>
      </c>
      <c r="L3" s="71">
        <v>0</v>
      </c>
      <c r="M3" s="71">
        <v>0</v>
      </c>
      <c r="N3" s="71">
        <v>1</v>
      </c>
      <c r="O3" s="71">
        <v>0</v>
      </c>
      <c r="P3" s="112">
        <f>IF(MAXA(D3:O3)=0,H3,MAXA(D3:O3))</f>
        <v>1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3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69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6"/>
      <c r="E5" s="20"/>
      <c r="F5" s="20"/>
      <c r="G5" s="20"/>
      <c r="H5" s="20"/>
      <c r="I5" s="20"/>
      <c r="J5" s="4"/>
      <c r="K5" s="20"/>
      <c r="L5" s="20"/>
      <c r="M5" s="4"/>
      <c r="N5" s="20"/>
      <c r="O5" s="20"/>
      <c r="P5" s="73">
        <f>IF(MAXA(D5:O5)=0,H5,MAXA(D5:O5))</f>
        <v>0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47"/>
      <c r="E6" s="21"/>
      <c r="F6" s="21"/>
      <c r="G6" s="21"/>
      <c r="H6" s="21"/>
      <c r="I6" s="21"/>
      <c r="J6" s="4"/>
      <c r="K6" s="21"/>
      <c r="L6" s="21"/>
      <c r="M6" s="4"/>
      <c r="N6" s="21"/>
      <c r="O6" s="21"/>
      <c r="P6" s="91">
        <f t="shared" ref="P6:P53" si="0">IF(MAXA(D6:O6)=0,H6,MAXA(D6:O6))</f>
        <v>0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28"/>
      <c r="E7" s="22"/>
      <c r="F7" s="22"/>
      <c r="G7" s="22"/>
      <c r="H7" s="22"/>
      <c r="I7" s="22"/>
      <c r="J7" s="4"/>
      <c r="K7" s="22"/>
      <c r="L7" s="22"/>
      <c r="M7" s="4"/>
      <c r="N7" s="22"/>
      <c r="O7" s="22"/>
      <c r="P7" s="75">
        <f t="shared" si="0"/>
        <v>0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28"/>
      <c r="E8" s="22"/>
      <c r="F8" s="22"/>
      <c r="G8" s="22"/>
      <c r="H8" s="22"/>
      <c r="I8" s="22"/>
      <c r="J8" s="4"/>
      <c r="K8" s="22"/>
      <c r="L8" s="22"/>
      <c r="M8" s="4"/>
      <c r="N8" s="22"/>
      <c r="O8" s="22"/>
      <c r="P8" s="75">
        <f t="shared" si="0"/>
        <v>0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28"/>
      <c r="E9" s="22"/>
      <c r="F9" s="22"/>
      <c r="G9" s="22"/>
      <c r="H9" s="22"/>
      <c r="I9" s="22"/>
      <c r="J9" s="4"/>
      <c r="K9" s="22"/>
      <c r="L9" s="22"/>
      <c r="M9" s="4"/>
      <c r="N9" s="22"/>
      <c r="O9" s="22"/>
      <c r="P9" s="75">
        <f t="shared" si="0"/>
        <v>0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28"/>
      <c r="E10" s="22"/>
      <c r="F10" s="22"/>
      <c r="G10" s="22"/>
      <c r="H10" s="22"/>
      <c r="I10" s="22"/>
      <c r="J10" s="4"/>
      <c r="K10" s="22"/>
      <c r="L10" s="22"/>
      <c r="M10" s="4"/>
      <c r="N10" s="22"/>
      <c r="O10" s="22"/>
      <c r="P10" s="73">
        <f t="shared" si="0"/>
        <v>0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28"/>
      <c r="E11" s="22"/>
      <c r="F11" s="22"/>
      <c r="G11" s="22"/>
      <c r="H11" s="22"/>
      <c r="I11" s="22"/>
      <c r="J11" s="4"/>
      <c r="K11" s="22"/>
      <c r="L11" s="22"/>
      <c r="M11" s="4"/>
      <c r="N11" s="22"/>
      <c r="O11" s="22"/>
      <c r="P11" s="73">
        <f>IF(MAXA(D11:O11)=0,H11,MAXA(D11:O11))</f>
        <v>0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28"/>
      <c r="E12" s="22"/>
      <c r="F12" s="22"/>
      <c r="G12" s="22"/>
      <c r="H12" s="22"/>
      <c r="I12" s="22"/>
      <c r="J12" s="4"/>
      <c r="K12" s="22"/>
      <c r="L12" s="22"/>
      <c r="M12" s="4"/>
      <c r="N12" s="22"/>
      <c r="O12" s="22"/>
      <c r="P12" s="73">
        <f>IF(MAXA(D12:O12)=0,H12,MAXA(D12:O12))</f>
        <v>0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24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73">
        <f t="shared" si="0"/>
        <v>0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24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73">
        <f t="shared" si="0"/>
        <v>0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24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73">
        <f t="shared" si="0"/>
        <v>0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6"/>
      <c r="E16" s="20"/>
      <c r="F16" s="20"/>
      <c r="G16" s="20"/>
      <c r="H16" s="20"/>
      <c r="I16" s="20"/>
      <c r="J16" s="4"/>
      <c r="K16" s="20"/>
      <c r="L16" s="20"/>
      <c r="M16" s="4"/>
      <c r="N16" s="20"/>
      <c r="O16" s="20"/>
      <c r="P16" s="73">
        <f t="shared" si="0"/>
        <v>0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28"/>
      <c r="E17" s="22"/>
      <c r="F17" s="22"/>
      <c r="G17" s="22"/>
      <c r="H17" s="22"/>
      <c r="I17" s="22"/>
      <c r="J17" s="4"/>
      <c r="K17" s="22"/>
      <c r="L17" s="22"/>
      <c r="M17" s="4"/>
      <c r="N17" s="22"/>
      <c r="O17" s="22"/>
      <c r="P17" s="73">
        <f t="shared" si="0"/>
        <v>0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28"/>
      <c r="E18" s="22"/>
      <c r="F18" s="22"/>
      <c r="G18" s="22"/>
      <c r="H18" s="22"/>
      <c r="I18" s="22"/>
      <c r="J18" s="4"/>
      <c r="K18" s="22"/>
      <c r="L18" s="22"/>
      <c r="M18" s="4"/>
      <c r="N18" s="22"/>
      <c r="O18" s="22"/>
      <c r="P18" s="73">
        <f t="shared" si="0"/>
        <v>0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28"/>
      <c r="E19" s="22"/>
      <c r="F19" s="22"/>
      <c r="G19" s="22"/>
      <c r="H19" s="22"/>
      <c r="I19" s="22"/>
      <c r="J19" s="4"/>
      <c r="K19" s="22"/>
      <c r="L19" s="22"/>
      <c r="M19" s="4"/>
      <c r="N19" s="22"/>
      <c r="O19" s="22"/>
      <c r="P19" s="73">
        <f t="shared" si="0"/>
        <v>0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6"/>
      <c r="E20" s="20"/>
      <c r="F20" s="20"/>
      <c r="G20" s="20"/>
      <c r="H20" s="20"/>
      <c r="I20" s="20"/>
      <c r="J20" s="4"/>
      <c r="K20" s="20"/>
      <c r="L20" s="20"/>
      <c r="M20" s="4"/>
      <c r="N20" s="20"/>
      <c r="O20" s="20"/>
      <c r="P20" s="73">
        <f t="shared" si="0"/>
        <v>0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28"/>
      <c r="E21" s="22"/>
      <c r="F21" s="22"/>
      <c r="G21" s="22"/>
      <c r="H21" s="22"/>
      <c r="I21" s="22"/>
      <c r="J21" s="4"/>
      <c r="K21" s="22"/>
      <c r="L21" s="22"/>
      <c r="M21" s="4"/>
      <c r="N21" s="22"/>
      <c r="O21" s="22"/>
      <c r="P21" s="73">
        <f t="shared" si="0"/>
        <v>0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28"/>
      <c r="E22" s="22"/>
      <c r="F22" s="22"/>
      <c r="G22" s="22"/>
      <c r="H22" s="22"/>
      <c r="I22" s="22"/>
      <c r="J22" s="4"/>
      <c r="K22" s="22"/>
      <c r="L22" s="22"/>
      <c r="M22" s="4"/>
      <c r="N22" s="22"/>
      <c r="O22" s="22"/>
      <c r="P22" s="73">
        <f t="shared" si="0"/>
        <v>0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29"/>
      <c r="E23" s="24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3">
        <f t="shared" si="0"/>
        <v>0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28"/>
      <c r="E24" s="22"/>
      <c r="F24" s="22"/>
      <c r="G24" s="22"/>
      <c r="H24" s="22"/>
      <c r="I24" s="22"/>
      <c r="J24" s="4"/>
      <c r="K24" s="22"/>
      <c r="L24" s="22"/>
      <c r="M24" s="4"/>
      <c r="N24" s="22"/>
      <c r="O24" s="22"/>
      <c r="P24" s="73">
        <f t="shared" si="0"/>
        <v>0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28"/>
      <c r="E25" s="22"/>
      <c r="F25" s="22"/>
      <c r="G25" s="22"/>
      <c r="H25" s="22"/>
      <c r="I25" s="22"/>
      <c r="J25" s="4"/>
      <c r="K25" s="22"/>
      <c r="L25" s="22"/>
      <c r="M25" s="4"/>
      <c r="N25" s="22"/>
      <c r="O25" s="22"/>
      <c r="P25" s="73">
        <f t="shared" si="0"/>
        <v>0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28"/>
      <c r="E26" s="22"/>
      <c r="F26" s="22"/>
      <c r="G26" s="22"/>
      <c r="H26" s="22"/>
      <c r="I26" s="22"/>
      <c r="J26" s="4"/>
      <c r="K26" s="22"/>
      <c r="L26" s="22"/>
      <c r="M26" s="4"/>
      <c r="N26" s="22"/>
      <c r="O26" s="22"/>
      <c r="P26" s="73">
        <f t="shared" si="0"/>
        <v>0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30"/>
      <c r="E27" s="22"/>
      <c r="F27" s="22"/>
      <c r="G27" s="27"/>
      <c r="H27" s="22"/>
      <c r="I27" s="27"/>
      <c r="J27" s="4"/>
      <c r="K27" s="22"/>
      <c r="L27" s="22"/>
      <c r="M27" s="4"/>
      <c r="N27" s="22"/>
      <c r="O27" s="27"/>
      <c r="P27" s="73">
        <f>IF(MAXA(D27:O27)=0,H27,MAXA(D27:O27))</f>
        <v>0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28"/>
      <c r="E28" s="22"/>
      <c r="F28" s="22"/>
      <c r="G28" s="22"/>
      <c r="H28" s="22"/>
      <c r="I28" s="22"/>
      <c r="J28" s="4"/>
      <c r="K28" s="22"/>
      <c r="L28" s="22"/>
      <c r="M28" s="4"/>
      <c r="N28" s="22"/>
      <c r="O28" s="22"/>
      <c r="P28" s="73">
        <f t="shared" si="0"/>
        <v>0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30"/>
      <c r="E29" s="22"/>
      <c r="F29" s="22"/>
      <c r="G29" s="27"/>
      <c r="H29" s="22"/>
      <c r="I29" s="27"/>
      <c r="J29" s="4"/>
      <c r="K29" s="22"/>
      <c r="L29" s="27"/>
      <c r="M29" s="4"/>
      <c r="N29" s="22"/>
      <c r="O29" s="27"/>
      <c r="P29" s="73">
        <f t="shared" si="0"/>
        <v>0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31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73">
        <f t="shared" si="0"/>
        <v>0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28"/>
      <c r="E31" s="22"/>
      <c r="F31" s="22"/>
      <c r="G31" s="22"/>
      <c r="H31" s="22"/>
      <c r="I31" s="52"/>
      <c r="J31" s="52"/>
      <c r="K31" s="22"/>
      <c r="L31" s="52"/>
      <c r="M31" s="52"/>
      <c r="N31" s="22"/>
      <c r="O31" s="22"/>
      <c r="P31" s="73">
        <f t="shared" si="0"/>
        <v>0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28"/>
      <c r="E32" s="22"/>
      <c r="F32" s="22"/>
      <c r="G32" s="22"/>
      <c r="H32" s="22"/>
      <c r="I32" s="22"/>
      <c r="J32" s="4"/>
      <c r="K32" s="22"/>
      <c r="L32" s="27"/>
      <c r="M32" s="4"/>
      <c r="N32" s="22"/>
      <c r="O32" s="27"/>
      <c r="P32" s="73">
        <f t="shared" si="0"/>
        <v>0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28"/>
      <c r="E33" s="22"/>
      <c r="F33" s="22"/>
      <c r="G33" s="22"/>
      <c r="H33" s="22"/>
      <c r="I33" s="22"/>
      <c r="J33" s="4"/>
      <c r="K33" s="22"/>
      <c r="L33" s="22"/>
      <c r="M33" s="4"/>
      <c r="N33" s="22"/>
      <c r="O33" s="22"/>
      <c r="P33" s="73">
        <f t="shared" si="0"/>
        <v>0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15"/>
      <c r="E34" s="22"/>
      <c r="F34" s="52"/>
      <c r="G34" s="52"/>
      <c r="H34" s="22"/>
      <c r="I34" s="52"/>
      <c r="J34" s="52"/>
      <c r="K34" s="22"/>
      <c r="L34" s="52"/>
      <c r="M34" s="52"/>
      <c r="N34" s="22"/>
      <c r="O34" s="27"/>
      <c r="P34" s="73">
        <f t="shared" si="0"/>
        <v>0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31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73">
        <f t="shared" si="0"/>
        <v>0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31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/>
      <c r="P36" s="73">
        <f t="shared" si="0"/>
        <v>0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31"/>
      <c r="E37" s="24"/>
      <c r="F37" s="24"/>
      <c r="G37" s="24"/>
      <c r="H37" s="24"/>
      <c r="I37" s="24"/>
      <c r="J37" s="4"/>
      <c r="K37" s="24"/>
      <c r="L37" s="23"/>
      <c r="M37" s="4"/>
      <c r="N37" s="24"/>
      <c r="O37" s="24"/>
      <c r="P37" s="73">
        <f t="shared" si="0"/>
        <v>0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3"/>
      <c r="E38" s="12"/>
      <c r="F38" s="12"/>
      <c r="G38" s="12"/>
      <c r="H38" s="110"/>
      <c r="I38" s="12"/>
      <c r="J38" s="4"/>
      <c r="K38" s="12"/>
      <c r="L38" s="25"/>
      <c r="M38" s="4"/>
      <c r="N38" s="12"/>
      <c r="O38" s="25"/>
      <c r="P38" s="73">
        <f t="shared" si="0"/>
        <v>0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28"/>
      <c r="E39" s="22"/>
      <c r="F39" s="22"/>
      <c r="G39" s="22"/>
      <c r="H39" s="22"/>
      <c r="I39" s="22"/>
      <c r="J39" s="4"/>
      <c r="K39" s="22"/>
      <c r="L39" s="22"/>
      <c r="M39" s="4"/>
      <c r="N39" s="22"/>
      <c r="O39" s="22"/>
      <c r="P39" s="73">
        <f t="shared" si="0"/>
        <v>0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9">
        <v>19.3</v>
      </c>
      <c r="E40" s="8">
        <v>20</v>
      </c>
      <c r="F40" s="8">
        <v>19.3</v>
      </c>
      <c r="G40" s="8">
        <v>19.600000000000001</v>
      </c>
      <c r="H40" s="8">
        <v>20.7</v>
      </c>
      <c r="I40" s="8">
        <v>20.8</v>
      </c>
      <c r="J40" s="8">
        <v>20.9</v>
      </c>
      <c r="K40" s="8">
        <v>21.7</v>
      </c>
      <c r="L40" s="8">
        <v>21.3</v>
      </c>
      <c r="M40" s="8">
        <v>24.3</v>
      </c>
      <c r="N40" s="8">
        <v>27.6</v>
      </c>
      <c r="O40" s="8">
        <v>26.3</v>
      </c>
      <c r="P40" s="73">
        <f t="shared" si="0"/>
        <v>27.6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3"/>
      <c r="E41" s="12"/>
      <c r="F41" s="12"/>
      <c r="G41" s="12"/>
      <c r="H41" s="12"/>
      <c r="I41" s="12"/>
      <c r="J41" s="8"/>
      <c r="K41" s="12"/>
      <c r="L41" s="12"/>
      <c r="M41" s="8"/>
      <c r="N41" s="12"/>
      <c r="O41" s="12"/>
      <c r="P41" s="73">
        <f t="shared" si="0"/>
        <v>0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6"/>
      <c r="E42" s="25"/>
      <c r="F42" s="25"/>
      <c r="G42" s="25"/>
      <c r="H42" s="25"/>
      <c r="I42" s="25"/>
      <c r="J42" s="4"/>
      <c r="K42" s="25"/>
      <c r="L42" s="25"/>
      <c r="M42" s="4"/>
      <c r="N42" s="25"/>
      <c r="O42" s="25"/>
      <c r="P42" s="73">
        <f t="shared" si="0"/>
        <v>0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31"/>
      <c r="E43" s="24"/>
      <c r="F43" s="24"/>
      <c r="G43" s="24"/>
      <c r="H43" s="24"/>
      <c r="I43" s="24"/>
      <c r="J43" s="4"/>
      <c r="K43" s="24"/>
      <c r="L43" s="24"/>
      <c r="M43" s="4"/>
      <c r="N43" s="24"/>
      <c r="O43" s="24"/>
      <c r="P43" s="76">
        <f t="shared" si="0"/>
        <v>0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32"/>
      <c r="E44" s="26"/>
      <c r="F44" s="26"/>
      <c r="G44" s="26"/>
      <c r="H44" s="26"/>
      <c r="I44" s="26"/>
      <c r="J44" s="4"/>
      <c r="K44" s="26"/>
      <c r="L44" s="26"/>
      <c r="M44" s="4"/>
      <c r="N44" s="26"/>
      <c r="O44" s="26"/>
      <c r="P44" s="73">
        <f t="shared" si="0"/>
        <v>0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32"/>
      <c r="E45" s="26"/>
      <c r="F45" s="26"/>
      <c r="G45" s="26"/>
      <c r="H45" s="26"/>
      <c r="I45" s="26"/>
      <c r="J45" s="4"/>
      <c r="K45" s="26"/>
      <c r="L45" s="26"/>
      <c r="M45" s="4"/>
      <c r="N45" s="26"/>
      <c r="O45" s="26"/>
      <c r="P45" s="73">
        <f t="shared" si="0"/>
        <v>0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28"/>
      <c r="E46" s="22"/>
      <c r="F46" s="22"/>
      <c r="G46" s="22"/>
      <c r="H46" s="22"/>
      <c r="I46" s="22"/>
      <c r="J46" s="4"/>
      <c r="K46" s="22"/>
      <c r="L46" s="22"/>
      <c r="M46" s="4"/>
      <c r="N46" s="22"/>
      <c r="O46" s="22"/>
      <c r="P46" s="73">
        <f t="shared" si="0"/>
        <v>0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6"/>
      <c r="E47" s="20"/>
      <c r="F47" s="20"/>
      <c r="G47" s="20"/>
      <c r="H47" s="20"/>
      <c r="I47" s="20"/>
      <c r="J47" s="4"/>
      <c r="K47" s="20"/>
      <c r="L47" s="20"/>
      <c r="M47" s="4"/>
      <c r="N47" s="20"/>
      <c r="O47" s="20"/>
      <c r="P47" s="74">
        <f t="shared" si="0"/>
        <v>0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33">
        <v>0.3</v>
      </c>
      <c r="E48" s="9">
        <v>0.3</v>
      </c>
      <c r="F48" s="9">
        <v>0.3</v>
      </c>
      <c r="G48" s="9">
        <v>0.3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78">
        <f t="shared" si="0"/>
        <v>0.3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9">
        <v>7</v>
      </c>
      <c r="E49" s="8">
        <v>7</v>
      </c>
      <c r="F49" s="8">
        <v>7</v>
      </c>
      <c r="G49" s="8">
        <v>7</v>
      </c>
      <c r="H49" s="8">
        <v>7</v>
      </c>
      <c r="I49" s="8">
        <v>7.3</v>
      </c>
      <c r="J49" s="8">
        <v>7</v>
      </c>
      <c r="K49" s="8">
        <v>7</v>
      </c>
      <c r="L49" s="8">
        <v>7.1</v>
      </c>
      <c r="M49" s="8">
        <v>7</v>
      </c>
      <c r="N49" s="8">
        <v>7</v>
      </c>
      <c r="O49" s="8">
        <v>7</v>
      </c>
      <c r="P49" s="79">
        <f t="shared" si="0"/>
        <v>7.3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3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81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86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88">
        <f t="shared" si="0"/>
        <v>0.1</v>
      </c>
    </row>
    <row r="54" spans="1:16" ht="11.1" customHeight="1" x14ac:dyDescent="0.15"/>
  </sheetData>
  <mergeCells count="2">
    <mergeCell ref="A1:C1"/>
    <mergeCell ref="D1:E1"/>
  </mergeCells>
  <phoneticPr fontId="2"/>
  <conditionalFormatting sqref="P3:P49 P51:P53">
    <cfRule type="cellIs" dxfId="24" priority="2" stopIfTrue="1" operator="equal">
      <formula>0</formula>
    </cfRule>
  </conditionalFormatting>
  <dataValidations count="2">
    <dataValidation type="list" allowBlank="1" showInputMessage="1" showErrorMessage="1" sqref="D51:O51" xr:uid="{04D93516-5198-4134-AEAB-CEA729A79A7F}">
      <formula1>#REF!</formula1>
    </dataValidation>
    <dataValidation type="list" allowBlank="1" showInputMessage="1" showErrorMessage="1" sqref="D50:O50 D4:O4" xr:uid="{C7BEBC5D-F5AD-4E85-BF24-93E77DEDF067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81F28-E1D3-4233-BC37-8B78ED2C4D71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80" t="s">
        <v>67</v>
      </c>
      <c r="B1" s="180"/>
      <c r="C1" s="180"/>
      <c r="D1" s="179" t="s">
        <v>80</v>
      </c>
      <c r="E1" s="179"/>
      <c r="F1" s="56"/>
      <c r="G1" s="56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123"/>
      <c r="B2" s="116" t="s">
        <v>0</v>
      </c>
      <c r="C2" s="117" t="s">
        <v>59</v>
      </c>
      <c r="D2" s="118">
        <v>4</v>
      </c>
      <c r="E2" s="119">
        <v>5</v>
      </c>
      <c r="F2" s="119">
        <v>6</v>
      </c>
      <c r="G2" s="119">
        <v>7</v>
      </c>
      <c r="H2" s="119">
        <v>8</v>
      </c>
      <c r="I2" s="119">
        <v>9</v>
      </c>
      <c r="J2" s="120">
        <v>10</v>
      </c>
      <c r="K2" s="120">
        <v>11</v>
      </c>
      <c r="L2" s="120">
        <v>12</v>
      </c>
      <c r="M2" s="119">
        <v>1</v>
      </c>
      <c r="N2" s="119">
        <v>2</v>
      </c>
      <c r="O2" s="119">
        <v>3</v>
      </c>
      <c r="P2" s="121" t="s">
        <v>75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70">
        <v>0</v>
      </c>
      <c r="E3" s="71">
        <v>0</v>
      </c>
      <c r="F3" s="71">
        <v>0</v>
      </c>
      <c r="G3" s="71">
        <v>0</v>
      </c>
      <c r="H3" s="101">
        <v>9.9999999999999995E-8</v>
      </c>
      <c r="I3" s="71">
        <v>3</v>
      </c>
      <c r="J3" s="71">
        <v>2</v>
      </c>
      <c r="K3" s="71">
        <v>1</v>
      </c>
      <c r="L3" s="71">
        <v>0</v>
      </c>
      <c r="M3" s="71">
        <v>0</v>
      </c>
      <c r="N3" s="71">
        <v>0</v>
      </c>
      <c r="O3" s="71">
        <v>0</v>
      </c>
      <c r="P3" s="112">
        <f>IF(MAXA(D3:O3)=0,H3,MAXA(D3:O3))</f>
        <v>3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3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69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6"/>
      <c r="E5" s="20"/>
      <c r="F5" s="20"/>
      <c r="G5" s="20"/>
      <c r="H5" s="20"/>
      <c r="I5" s="20"/>
      <c r="J5" s="4"/>
      <c r="K5" s="20"/>
      <c r="L5" s="20"/>
      <c r="M5" s="4"/>
      <c r="N5" s="20"/>
      <c r="O5" s="20"/>
      <c r="P5" s="73">
        <f>IF(MAXA(D5:O5)=0,H5,MAXA(D5:O5))</f>
        <v>0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47"/>
      <c r="E6" s="21"/>
      <c r="F6" s="21"/>
      <c r="G6" s="21"/>
      <c r="H6" s="21"/>
      <c r="I6" s="21"/>
      <c r="J6" s="4"/>
      <c r="K6" s="21"/>
      <c r="L6" s="21"/>
      <c r="M6" s="4"/>
      <c r="N6" s="21"/>
      <c r="O6" s="21"/>
      <c r="P6" s="91">
        <f t="shared" ref="P6:P53" si="0">IF(MAXA(D6:O6)=0,H6,MAXA(D6:O6))</f>
        <v>0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28"/>
      <c r="E7" s="22"/>
      <c r="F7" s="22"/>
      <c r="G7" s="22"/>
      <c r="H7" s="22"/>
      <c r="I7" s="22"/>
      <c r="J7" s="4"/>
      <c r="K7" s="22"/>
      <c r="L7" s="22"/>
      <c r="M7" s="4"/>
      <c r="N7" s="22"/>
      <c r="O7" s="22"/>
      <c r="P7" s="75">
        <f t="shared" si="0"/>
        <v>0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28"/>
      <c r="E8" s="22"/>
      <c r="F8" s="22"/>
      <c r="G8" s="22"/>
      <c r="H8" s="22"/>
      <c r="I8" s="22"/>
      <c r="J8" s="4"/>
      <c r="K8" s="22"/>
      <c r="L8" s="22"/>
      <c r="M8" s="4"/>
      <c r="N8" s="22"/>
      <c r="O8" s="22"/>
      <c r="P8" s="75">
        <f t="shared" si="0"/>
        <v>0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28"/>
      <c r="E9" s="22"/>
      <c r="F9" s="22"/>
      <c r="G9" s="22"/>
      <c r="H9" s="22"/>
      <c r="I9" s="22"/>
      <c r="J9" s="4"/>
      <c r="K9" s="22"/>
      <c r="L9" s="22"/>
      <c r="M9" s="4"/>
      <c r="N9" s="22"/>
      <c r="O9" s="22"/>
      <c r="P9" s="75">
        <f t="shared" si="0"/>
        <v>0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28"/>
      <c r="E10" s="22"/>
      <c r="F10" s="22"/>
      <c r="G10" s="22"/>
      <c r="H10" s="22"/>
      <c r="I10" s="22"/>
      <c r="J10" s="4"/>
      <c r="K10" s="22"/>
      <c r="L10" s="22"/>
      <c r="M10" s="4"/>
      <c r="N10" s="22"/>
      <c r="O10" s="22"/>
      <c r="P10" s="73">
        <f t="shared" si="0"/>
        <v>0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28"/>
      <c r="E11" s="22"/>
      <c r="F11" s="22"/>
      <c r="G11" s="22"/>
      <c r="H11" s="22"/>
      <c r="I11" s="22"/>
      <c r="J11" s="4"/>
      <c r="K11" s="22"/>
      <c r="L11" s="22"/>
      <c r="M11" s="4"/>
      <c r="N11" s="22"/>
      <c r="O11" s="22"/>
      <c r="P11" s="73">
        <f>IF(MAXA(D11:O11)=0,H11,MAXA(D11:O11))</f>
        <v>0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28"/>
      <c r="E12" s="22"/>
      <c r="F12" s="22"/>
      <c r="G12" s="22"/>
      <c r="H12" s="22"/>
      <c r="I12" s="22"/>
      <c r="J12" s="4"/>
      <c r="K12" s="22"/>
      <c r="L12" s="22"/>
      <c r="M12" s="4"/>
      <c r="N12" s="22"/>
      <c r="O12" s="22"/>
      <c r="P12" s="73">
        <f>IF(MAXA(D12:O12)=0,H12,MAXA(D12:O12))</f>
        <v>0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24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73">
        <f t="shared" si="0"/>
        <v>0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24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73">
        <f t="shared" si="0"/>
        <v>0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24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73">
        <f t="shared" si="0"/>
        <v>0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6"/>
      <c r="E16" s="20"/>
      <c r="F16" s="20"/>
      <c r="G16" s="20"/>
      <c r="H16" s="20"/>
      <c r="I16" s="20"/>
      <c r="J16" s="4"/>
      <c r="K16" s="20"/>
      <c r="L16" s="20"/>
      <c r="M16" s="4"/>
      <c r="N16" s="20"/>
      <c r="O16" s="20"/>
      <c r="P16" s="73">
        <f t="shared" si="0"/>
        <v>0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28"/>
      <c r="E17" s="22"/>
      <c r="F17" s="22"/>
      <c r="G17" s="22"/>
      <c r="H17" s="22"/>
      <c r="I17" s="22"/>
      <c r="J17" s="4"/>
      <c r="K17" s="22"/>
      <c r="L17" s="22"/>
      <c r="M17" s="4"/>
      <c r="N17" s="22"/>
      <c r="O17" s="22"/>
      <c r="P17" s="73">
        <f t="shared" si="0"/>
        <v>0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28"/>
      <c r="E18" s="22"/>
      <c r="F18" s="22"/>
      <c r="G18" s="22"/>
      <c r="H18" s="22"/>
      <c r="I18" s="22"/>
      <c r="J18" s="4"/>
      <c r="K18" s="22"/>
      <c r="L18" s="22"/>
      <c r="M18" s="4"/>
      <c r="N18" s="22"/>
      <c r="O18" s="22"/>
      <c r="P18" s="73">
        <f t="shared" si="0"/>
        <v>0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28"/>
      <c r="E19" s="22"/>
      <c r="F19" s="22"/>
      <c r="G19" s="22"/>
      <c r="H19" s="22"/>
      <c r="I19" s="22"/>
      <c r="J19" s="4"/>
      <c r="K19" s="22"/>
      <c r="L19" s="22"/>
      <c r="M19" s="4"/>
      <c r="N19" s="22"/>
      <c r="O19" s="22"/>
      <c r="P19" s="73">
        <f t="shared" si="0"/>
        <v>0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6"/>
      <c r="E20" s="20"/>
      <c r="F20" s="20"/>
      <c r="G20" s="20"/>
      <c r="H20" s="20"/>
      <c r="I20" s="20"/>
      <c r="J20" s="4"/>
      <c r="K20" s="20"/>
      <c r="L20" s="20"/>
      <c r="M20" s="4"/>
      <c r="N20" s="20"/>
      <c r="O20" s="20"/>
      <c r="P20" s="73">
        <f t="shared" si="0"/>
        <v>0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28"/>
      <c r="E21" s="22"/>
      <c r="F21" s="22"/>
      <c r="G21" s="22"/>
      <c r="H21" s="22"/>
      <c r="I21" s="22"/>
      <c r="J21" s="4"/>
      <c r="K21" s="22"/>
      <c r="L21" s="22"/>
      <c r="M21" s="4"/>
      <c r="N21" s="22"/>
      <c r="O21" s="22"/>
      <c r="P21" s="73">
        <f t="shared" si="0"/>
        <v>0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28"/>
      <c r="E22" s="22"/>
      <c r="F22" s="22"/>
      <c r="G22" s="22"/>
      <c r="H22" s="22"/>
      <c r="I22" s="22"/>
      <c r="J22" s="4"/>
      <c r="K22" s="22"/>
      <c r="L22" s="22"/>
      <c r="M22" s="4"/>
      <c r="N22" s="22"/>
      <c r="O22" s="22"/>
      <c r="P22" s="73">
        <f t="shared" si="0"/>
        <v>0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29"/>
      <c r="E23" s="24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3">
        <f t="shared" si="0"/>
        <v>0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28"/>
      <c r="E24" s="22"/>
      <c r="F24" s="22"/>
      <c r="G24" s="22"/>
      <c r="H24" s="22"/>
      <c r="I24" s="22"/>
      <c r="J24" s="4"/>
      <c r="K24" s="22"/>
      <c r="L24" s="22"/>
      <c r="M24" s="4"/>
      <c r="N24" s="22"/>
      <c r="O24" s="22"/>
      <c r="P24" s="73">
        <f t="shared" si="0"/>
        <v>0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28"/>
      <c r="E25" s="22"/>
      <c r="F25" s="22"/>
      <c r="G25" s="22"/>
      <c r="H25" s="22"/>
      <c r="I25" s="22"/>
      <c r="J25" s="4"/>
      <c r="K25" s="22"/>
      <c r="L25" s="22"/>
      <c r="M25" s="4"/>
      <c r="N25" s="22"/>
      <c r="O25" s="22"/>
      <c r="P25" s="73">
        <f t="shared" si="0"/>
        <v>0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28"/>
      <c r="E26" s="22"/>
      <c r="F26" s="22"/>
      <c r="G26" s="22"/>
      <c r="H26" s="22"/>
      <c r="I26" s="22"/>
      <c r="J26" s="4"/>
      <c r="K26" s="22"/>
      <c r="L26" s="22"/>
      <c r="M26" s="4"/>
      <c r="N26" s="22"/>
      <c r="O26" s="22"/>
      <c r="P26" s="73">
        <f t="shared" si="0"/>
        <v>0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22"/>
      <c r="F27" s="22"/>
      <c r="G27" s="27"/>
      <c r="H27" s="22"/>
      <c r="I27" s="27"/>
      <c r="J27" s="4"/>
      <c r="K27" s="22"/>
      <c r="L27" s="22"/>
      <c r="M27" s="4"/>
      <c r="N27" s="22"/>
      <c r="O27" s="27"/>
      <c r="P27" s="73">
        <f>IF(MAXA(D27:O27)=0,H27,MAXA(D27:O27))</f>
        <v>0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/>
      <c r="F28" s="22"/>
      <c r="G28" s="22"/>
      <c r="H28" s="22"/>
      <c r="I28" s="22"/>
      <c r="J28" s="4"/>
      <c r="K28" s="22"/>
      <c r="L28" s="22"/>
      <c r="M28" s="4"/>
      <c r="N28" s="22"/>
      <c r="O28" s="22"/>
      <c r="P28" s="73">
        <f t="shared" si="0"/>
        <v>0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22"/>
      <c r="F29" s="22"/>
      <c r="G29" s="27"/>
      <c r="H29" s="22"/>
      <c r="I29" s="27"/>
      <c r="J29" s="4"/>
      <c r="K29" s="22"/>
      <c r="L29" s="27"/>
      <c r="M29" s="4"/>
      <c r="N29" s="22"/>
      <c r="O29" s="27"/>
      <c r="P29" s="73">
        <f t="shared" si="0"/>
        <v>0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7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73">
        <f t="shared" si="0"/>
        <v>0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22"/>
      <c r="F31" s="22"/>
      <c r="G31" s="22"/>
      <c r="H31" s="22"/>
      <c r="I31" s="52"/>
      <c r="J31" s="52"/>
      <c r="K31" s="22"/>
      <c r="L31" s="52"/>
      <c r="M31" s="52"/>
      <c r="N31" s="22"/>
      <c r="O31" s="22"/>
      <c r="P31" s="73">
        <f t="shared" si="0"/>
        <v>0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42"/>
      <c r="E32" s="22"/>
      <c r="F32" s="22"/>
      <c r="G32" s="22"/>
      <c r="H32" s="22"/>
      <c r="I32" s="22"/>
      <c r="J32" s="4"/>
      <c r="K32" s="22"/>
      <c r="L32" s="27"/>
      <c r="M32" s="4"/>
      <c r="N32" s="22"/>
      <c r="O32" s="27"/>
      <c r="P32" s="73">
        <f t="shared" si="0"/>
        <v>0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/>
      <c r="F33" s="22"/>
      <c r="G33" s="22"/>
      <c r="H33" s="22"/>
      <c r="I33" s="22"/>
      <c r="J33" s="4"/>
      <c r="K33" s="22"/>
      <c r="L33" s="22"/>
      <c r="M33" s="4"/>
      <c r="N33" s="22"/>
      <c r="O33" s="22"/>
      <c r="P33" s="73">
        <f t="shared" si="0"/>
        <v>0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15"/>
      <c r="E34" s="22"/>
      <c r="F34" s="52"/>
      <c r="G34" s="52"/>
      <c r="H34" s="22"/>
      <c r="I34" s="52"/>
      <c r="J34" s="52"/>
      <c r="K34" s="22"/>
      <c r="L34" s="52"/>
      <c r="M34" s="52"/>
      <c r="N34" s="22"/>
      <c r="O34" s="27"/>
      <c r="P34" s="73">
        <f t="shared" si="0"/>
        <v>0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73">
        <f t="shared" si="0"/>
        <v>0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/>
      <c r="P36" s="73">
        <f t="shared" si="0"/>
        <v>0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/>
      <c r="I37" s="24"/>
      <c r="J37" s="4"/>
      <c r="K37" s="24"/>
      <c r="L37" s="23"/>
      <c r="M37" s="4"/>
      <c r="N37" s="24"/>
      <c r="O37" s="24"/>
      <c r="P37" s="73">
        <f t="shared" si="0"/>
        <v>0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110"/>
      <c r="I38" s="12"/>
      <c r="J38" s="4"/>
      <c r="K38" s="12"/>
      <c r="L38" s="25"/>
      <c r="M38" s="4"/>
      <c r="N38" s="12"/>
      <c r="O38" s="25"/>
      <c r="P38" s="73">
        <f t="shared" si="0"/>
        <v>0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/>
      <c r="I39" s="22"/>
      <c r="J39" s="4"/>
      <c r="K39" s="22"/>
      <c r="L39" s="22"/>
      <c r="M39" s="4"/>
      <c r="N39" s="22"/>
      <c r="O39" s="22"/>
      <c r="P39" s="73">
        <f t="shared" si="0"/>
        <v>0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9">
        <v>19.5</v>
      </c>
      <c r="E40" s="8">
        <v>19.8</v>
      </c>
      <c r="F40" s="8">
        <v>19.399999999999999</v>
      </c>
      <c r="G40" s="8">
        <v>20.100000000000001</v>
      </c>
      <c r="H40" s="8">
        <v>20.2</v>
      </c>
      <c r="I40" s="8">
        <v>21.2</v>
      </c>
      <c r="J40" s="8">
        <v>20.9</v>
      </c>
      <c r="K40" s="8">
        <v>21.7</v>
      </c>
      <c r="L40" s="8">
        <v>21.3</v>
      </c>
      <c r="M40" s="8">
        <v>23.4</v>
      </c>
      <c r="N40" s="8">
        <v>28.3</v>
      </c>
      <c r="O40" s="8">
        <v>28.1</v>
      </c>
      <c r="P40" s="108">
        <f t="shared" si="0"/>
        <v>28.3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3"/>
      <c r="E41" s="12"/>
      <c r="F41" s="12"/>
      <c r="G41" s="12"/>
      <c r="H41" s="12"/>
      <c r="I41" s="12"/>
      <c r="J41" s="8"/>
      <c r="K41" s="12"/>
      <c r="L41" s="12"/>
      <c r="M41" s="8"/>
      <c r="N41" s="12"/>
      <c r="O41" s="12"/>
      <c r="P41" s="73">
        <f t="shared" si="0"/>
        <v>0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6"/>
      <c r="E42" s="25"/>
      <c r="F42" s="25"/>
      <c r="G42" s="25"/>
      <c r="H42" s="25"/>
      <c r="I42" s="25"/>
      <c r="J42" s="4"/>
      <c r="K42" s="25"/>
      <c r="L42" s="25"/>
      <c r="M42" s="4"/>
      <c r="N42" s="25"/>
      <c r="O42" s="25"/>
      <c r="P42" s="73">
        <f t="shared" si="0"/>
        <v>0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31"/>
      <c r="E43" s="24"/>
      <c r="F43" s="24"/>
      <c r="G43" s="24"/>
      <c r="H43" s="24"/>
      <c r="I43" s="24"/>
      <c r="J43" s="4"/>
      <c r="K43" s="24"/>
      <c r="L43" s="24"/>
      <c r="M43" s="4"/>
      <c r="N43" s="24"/>
      <c r="O43" s="24"/>
      <c r="P43" s="76">
        <f t="shared" si="0"/>
        <v>0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32"/>
      <c r="E44" s="26"/>
      <c r="F44" s="26"/>
      <c r="G44" s="26"/>
      <c r="H44" s="26"/>
      <c r="I44" s="26"/>
      <c r="J44" s="4"/>
      <c r="K44" s="26"/>
      <c r="L44" s="26"/>
      <c r="M44" s="4"/>
      <c r="N44" s="26"/>
      <c r="O44" s="26"/>
      <c r="P44" s="73">
        <f t="shared" si="0"/>
        <v>0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32"/>
      <c r="E45" s="26"/>
      <c r="F45" s="26"/>
      <c r="G45" s="26"/>
      <c r="H45" s="26"/>
      <c r="I45" s="26"/>
      <c r="J45" s="4"/>
      <c r="K45" s="26"/>
      <c r="L45" s="26"/>
      <c r="M45" s="4"/>
      <c r="N45" s="26"/>
      <c r="O45" s="26"/>
      <c r="P45" s="73">
        <f t="shared" si="0"/>
        <v>0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28"/>
      <c r="E46" s="22"/>
      <c r="F46" s="22"/>
      <c r="G46" s="22"/>
      <c r="H46" s="22"/>
      <c r="I46" s="22"/>
      <c r="J46" s="4"/>
      <c r="K46" s="22"/>
      <c r="L46" s="22"/>
      <c r="M46" s="4"/>
      <c r="N46" s="22"/>
      <c r="O46" s="22"/>
      <c r="P46" s="73">
        <f t="shared" si="0"/>
        <v>0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6"/>
      <c r="E47" s="20"/>
      <c r="F47" s="20"/>
      <c r="G47" s="20"/>
      <c r="H47" s="20"/>
      <c r="I47" s="20"/>
      <c r="J47" s="4"/>
      <c r="K47" s="20"/>
      <c r="L47" s="20"/>
      <c r="M47" s="4"/>
      <c r="N47" s="20"/>
      <c r="O47" s="20"/>
      <c r="P47" s="74">
        <f t="shared" si="0"/>
        <v>0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33">
        <v>0.3</v>
      </c>
      <c r="E48" s="9">
        <v>0.3</v>
      </c>
      <c r="F48" s="9">
        <v>0.3</v>
      </c>
      <c r="G48" s="9">
        <v>0.3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78">
        <f t="shared" si="0"/>
        <v>0.3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9">
        <v>7.4</v>
      </c>
      <c r="E49" s="8">
        <v>7.4</v>
      </c>
      <c r="F49" s="8">
        <v>7.6</v>
      </c>
      <c r="G49" s="8">
        <v>7.5</v>
      </c>
      <c r="H49" s="8">
        <v>7.5</v>
      </c>
      <c r="I49" s="8">
        <v>7.6</v>
      </c>
      <c r="J49" s="8">
        <v>7.4</v>
      </c>
      <c r="K49" s="8">
        <v>7.6</v>
      </c>
      <c r="L49" s="8">
        <v>7.4</v>
      </c>
      <c r="M49" s="8">
        <v>7.3</v>
      </c>
      <c r="N49" s="8">
        <v>7.3</v>
      </c>
      <c r="O49" s="8">
        <v>7.5</v>
      </c>
      <c r="P49" s="108">
        <f t="shared" si="0"/>
        <v>7.6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122">
        <v>2</v>
      </c>
      <c r="E52" s="10">
        <v>1</v>
      </c>
      <c r="F52" s="10">
        <v>1</v>
      </c>
      <c r="G52" s="110">
        <v>1</v>
      </c>
      <c r="H52" s="10">
        <v>1</v>
      </c>
      <c r="I52" s="10">
        <v>1</v>
      </c>
      <c r="J52" s="10">
        <v>1</v>
      </c>
      <c r="K52" s="110">
        <v>1</v>
      </c>
      <c r="L52" s="10">
        <v>1</v>
      </c>
      <c r="M52" s="10">
        <v>1</v>
      </c>
      <c r="N52" s="110">
        <v>1</v>
      </c>
      <c r="O52" s="110">
        <v>1</v>
      </c>
      <c r="P52" s="114">
        <f t="shared" si="0"/>
        <v>2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126">
        <v>0.2</v>
      </c>
      <c r="E53" s="86">
        <v>0.1</v>
      </c>
      <c r="F53" s="86">
        <v>0.1</v>
      </c>
      <c r="G53" s="102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102">
        <v>0.1</v>
      </c>
      <c r="O53" s="102">
        <v>0.2</v>
      </c>
      <c r="P53" s="103">
        <f t="shared" si="0"/>
        <v>0.2</v>
      </c>
    </row>
    <row r="54" spans="1:16" ht="11.1" customHeight="1" x14ac:dyDescent="0.15"/>
  </sheetData>
  <mergeCells count="2">
    <mergeCell ref="A1:C1"/>
    <mergeCell ref="D1:E1"/>
  </mergeCells>
  <phoneticPr fontId="2"/>
  <conditionalFormatting sqref="P3:P49 P51:P53">
    <cfRule type="cellIs" dxfId="23" priority="2" stopIfTrue="1" operator="equal">
      <formula>0</formula>
    </cfRule>
  </conditionalFormatting>
  <dataValidations count="2">
    <dataValidation type="list" allowBlank="1" showInputMessage="1" showErrorMessage="1" sqref="D4:O4" xr:uid="{714F25B4-FC24-4795-BB8A-139D68914B32}">
      <formula1>#REF!</formula1>
    </dataValidation>
    <dataValidation type="list" allowBlank="1" showInputMessage="1" showErrorMessage="1" sqref="D50:O51" xr:uid="{32FBFDB6-8141-480B-B815-3D79C9A8E3F4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54B41-8BF4-4221-813A-B420757FF5D1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80" t="s">
        <v>67</v>
      </c>
      <c r="B1" s="180"/>
      <c r="C1" s="180"/>
      <c r="D1" s="179" t="s">
        <v>81</v>
      </c>
      <c r="E1" s="179"/>
      <c r="F1" s="56"/>
      <c r="G1" s="56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123"/>
      <c r="B2" s="116" t="s">
        <v>0</v>
      </c>
      <c r="C2" s="117" t="s">
        <v>59</v>
      </c>
      <c r="D2" s="118">
        <v>4</v>
      </c>
      <c r="E2" s="119">
        <v>5</v>
      </c>
      <c r="F2" s="119">
        <v>6</v>
      </c>
      <c r="G2" s="119">
        <v>7</v>
      </c>
      <c r="H2" s="119">
        <v>8</v>
      </c>
      <c r="I2" s="119">
        <v>9</v>
      </c>
      <c r="J2" s="120">
        <v>10</v>
      </c>
      <c r="K2" s="120">
        <v>11</v>
      </c>
      <c r="L2" s="120">
        <v>12</v>
      </c>
      <c r="M2" s="119">
        <v>1</v>
      </c>
      <c r="N2" s="119">
        <v>2</v>
      </c>
      <c r="O2" s="119">
        <v>3</v>
      </c>
      <c r="P2" s="121" t="s">
        <v>75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70">
        <v>1</v>
      </c>
      <c r="E3" s="71">
        <v>0</v>
      </c>
      <c r="F3" s="71">
        <v>0</v>
      </c>
      <c r="G3" s="71">
        <v>0</v>
      </c>
      <c r="H3" s="101">
        <v>9.9999999999999995E-8</v>
      </c>
      <c r="I3" s="71">
        <v>0</v>
      </c>
      <c r="J3" s="71">
        <v>0</v>
      </c>
      <c r="K3" s="71">
        <v>0</v>
      </c>
      <c r="L3" s="71">
        <v>0</v>
      </c>
      <c r="M3" s="71">
        <v>0</v>
      </c>
      <c r="N3" s="71">
        <v>0</v>
      </c>
      <c r="O3" s="71">
        <v>0</v>
      </c>
      <c r="P3" s="112">
        <f>IF(MAXA(D3:O3)=0,H3,MAXA(D3:O3))</f>
        <v>1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3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69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6"/>
      <c r="E5" s="20"/>
      <c r="F5" s="20"/>
      <c r="G5" s="20"/>
      <c r="H5" s="20"/>
      <c r="I5" s="20"/>
      <c r="J5" s="4"/>
      <c r="K5" s="20"/>
      <c r="L5" s="20"/>
      <c r="M5" s="4"/>
      <c r="N5" s="20"/>
      <c r="O5" s="20"/>
      <c r="P5" s="73">
        <f>IF(MAXA(D5:O5)=0,H5,MAXA(D5:O5))</f>
        <v>0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47"/>
      <c r="E6" s="21"/>
      <c r="F6" s="21"/>
      <c r="G6" s="21"/>
      <c r="H6" s="21"/>
      <c r="I6" s="21"/>
      <c r="J6" s="4"/>
      <c r="K6" s="21"/>
      <c r="L6" s="21"/>
      <c r="M6" s="4"/>
      <c r="N6" s="21"/>
      <c r="O6" s="21"/>
      <c r="P6" s="91">
        <f t="shared" ref="P6:P53" si="0">IF(MAXA(D6:O6)=0,H6,MAXA(D6:O6))</f>
        <v>0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28"/>
      <c r="E7" s="22"/>
      <c r="F7" s="22"/>
      <c r="G7" s="22"/>
      <c r="H7" s="22"/>
      <c r="I7" s="22"/>
      <c r="J7" s="4"/>
      <c r="K7" s="22"/>
      <c r="L7" s="22"/>
      <c r="M7" s="4"/>
      <c r="N7" s="22"/>
      <c r="O7" s="22"/>
      <c r="P7" s="75">
        <f t="shared" si="0"/>
        <v>0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28"/>
      <c r="E8" s="22"/>
      <c r="F8" s="22"/>
      <c r="G8" s="22"/>
      <c r="H8" s="22"/>
      <c r="I8" s="22"/>
      <c r="J8" s="4"/>
      <c r="K8" s="22"/>
      <c r="L8" s="22"/>
      <c r="M8" s="4"/>
      <c r="N8" s="22"/>
      <c r="O8" s="22"/>
      <c r="P8" s="75">
        <f t="shared" si="0"/>
        <v>0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28"/>
      <c r="E9" s="22"/>
      <c r="F9" s="22"/>
      <c r="G9" s="22"/>
      <c r="H9" s="22"/>
      <c r="I9" s="22"/>
      <c r="J9" s="4"/>
      <c r="K9" s="22"/>
      <c r="L9" s="22"/>
      <c r="M9" s="4"/>
      <c r="N9" s="22"/>
      <c r="O9" s="22"/>
      <c r="P9" s="75">
        <f t="shared" si="0"/>
        <v>0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28"/>
      <c r="E10" s="22"/>
      <c r="F10" s="22"/>
      <c r="G10" s="22"/>
      <c r="H10" s="22"/>
      <c r="I10" s="22"/>
      <c r="J10" s="4"/>
      <c r="K10" s="22"/>
      <c r="L10" s="22"/>
      <c r="M10" s="4"/>
      <c r="N10" s="22"/>
      <c r="O10" s="22"/>
      <c r="P10" s="73">
        <f t="shared" si="0"/>
        <v>0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28"/>
      <c r="E11" s="22"/>
      <c r="F11" s="22"/>
      <c r="G11" s="22"/>
      <c r="H11" s="22"/>
      <c r="I11" s="22"/>
      <c r="J11" s="4"/>
      <c r="K11" s="22"/>
      <c r="L11" s="22"/>
      <c r="M11" s="4"/>
      <c r="N11" s="22"/>
      <c r="O11" s="22"/>
      <c r="P11" s="73">
        <f>IF(MAXA(D11:O11)=0,H11,MAXA(D11:O11))</f>
        <v>0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28"/>
      <c r="E12" s="22"/>
      <c r="F12" s="22"/>
      <c r="G12" s="22"/>
      <c r="H12" s="22"/>
      <c r="I12" s="22"/>
      <c r="J12" s="4"/>
      <c r="K12" s="22"/>
      <c r="L12" s="22"/>
      <c r="M12" s="4"/>
      <c r="N12" s="22"/>
      <c r="O12" s="22"/>
      <c r="P12" s="73">
        <f>IF(MAXA(D12:O12)=0,H12,MAXA(D12:O12))</f>
        <v>0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24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73">
        <f t="shared" si="0"/>
        <v>0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24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73">
        <f t="shared" si="0"/>
        <v>0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24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73">
        <f t="shared" si="0"/>
        <v>0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6"/>
      <c r="E16" s="20"/>
      <c r="F16" s="20"/>
      <c r="G16" s="20"/>
      <c r="H16" s="20"/>
      <c r="I16" s="20"/>
      <c r="J16" s="4"/>
      <c r="K16" s="20"/>
      <c r="L16" s="20"/>
      <c r="M16" s="4"/>
      <c r="N16" s="20"/>
      <c r="O16" s="20"/>
      <c r="P16" s="74">
        <f t="shared" si="0"/>
        <v>0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28"/>
      <c r="E17" s="22"/>
      <c r="F17" s="22"/>
      <c r="G17" s="22"/>
      <c r="H17" s="22"/>
      <c r="I17" s="22"/>
      <c r="J17" s="4"/>
      <c r="K17" s="22"/>
      <c r="L17" s="22"/>
      <c r="M17" s="4"/>
      <c r="N17" s="22"/>
      <c r="O17" s="22"/>
      <c r="P17" s="73">
        <f t="shared" si="0"/>
        <v>0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28"/>
      <c r="E18" s="22"/>
      <c r="F18" s="22"/>
      <c r="G18" s="22"/>
      <c r="H18" s="22"/>
      <c r="I18" s="22"/>
      <c r="J18" s="4"/>
      <c r="K18" s="22"/>
      <c r="L18" s="22"/>
      <c r="M18" s="4"/>
      <c r="N18" s="22"/>
      <c r="O18" s="22"/>
      <c r="P18" s="73">
        <f t="shared" si="0"/>
        <v>0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28"/>
      <c r="E19" s="22"/>
      <c r="F19" s="22"/>
      <c r="G19" s="22"/>
      <c r="H19" s="22"/>
      <c r="I19" s="22"/>
      <c r="J19" s="4"/>
      <c r="K19" s="22"/>
      <c r="L19" s="22"/>
      <c r="M19" s="4"/>
      <c r="N19" s="22"/>
      <c r="O19" s="22"/>
      <c r="P19" s="75">
        <f t="shared" si="0"/>
        <v>0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6"/>
      <c r="E20" s="20"/>
      <c r="F20" s="20"/>
      <c r="G20" s="20"/>
      <c r="H20" s="20"/>
      <c r="I20" s="20"/>
      <c r="J20" s="4"/>
      <c r="K20" s="20"/>
      <c r="L20" s="20"/>
      <c r="M20" s="4"/>
      <c r="N20" s="20"/>
      <c r="O20" s="20"/>
      <c r="P20" s="74">
        <f t="shared" si="0"/>
        <v>0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28"/>
      <c r="E21" s="22"/>
      <c r="F21" s="22"/>
      <c r="G21" s="22"/>
      <c r="H21" s="22"/>
      <c r="I21" s="22"/>
      <c r="J21" s="4"/>
      <c r="K21" s="22"/>
      <c r="L21" s="22"/>
      <c r="M21" s="4"/>
      <c r="N21" s="22"/>
      <c r="O21" s="22"/>
      <c r="P21" s="75">
        <f t="shared" si="0"/>
        <v>0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28"/>
      <c r="E22" s="22"/>
      <c r="F22" s="22"/>
      <c r="G22" s="22"/>
      <c r="H22" s="22"/>
      <c r="I22" s="22"/>
      <c r="J22" s="4"/>
      <c r="K22" s="22"/>
      <c r="L22" s="22"/>
      <c r="M22" s="4"/>
      <c r="N22" s="22"/>
      <c r="O22" s="22"/>
      <c r="P22" s="75">
        <f t="shared" si="0"/>
        <v>0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29"/>
      <c r="E23" s="24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3">
        <f t="shared" si="0"/>
        <v>0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28"/>
      <c r="E24" s="22"/>
      <c r="F24" s="22"/>
      <c r="G24" s="22"/>
      <c r="H24" s="22"/>
      <c r="I24" s="22"/>
      <c r="J24" s="4"/>
      <c r="K24" s="22"/>
      <c r="L24" s="22"/>
      <c r="M24" s="4"/>
      <c r="N24" s="22"/>
      <c r="O24" s="22"/>
      <c r="P24" s="73">
        <f t="shared" si="0"/>
        <v>0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28"/>
      <c r="E25" s="22"/>
      <c r="F25" s="22"/>
      <c r="G25" s="22"/>
      <c r="H25" s="22"/>
      <c r="I25" s="22"/>
      <c r="J25" s="4"/>
      <c r="K25" s="22"/>
      <c r="L25" s="22"/>
      <c r="M25" s="4"/>
      <c r="N25" s="22"/>
      <c r="O25" s="22"/>
      <c r="P25" s="73">
        <f t="shared" si="0"/>
        <v>0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28"/>
      <c r="E26" s="22"/>
      <c r="F26" s="22"/>
      <c r="G26" s="22"/>
      <c r="H26" s="22"/>
      <c r="I26" s="22"/>
      <c r="J26" s="4"/>
      <c r="K26" s="22"/>
      <c r="L26" s="22"/>
      <c r="M26" s="4"/>
      <c r="N26" s="22"/>
      <c r="O26" s="22"/>
      <c r="P26" s="73">
        <f t="shared" si="0"/>
        <v>0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22"/>
      <c r="F27" s="22"/>
      <c r="G27" s="27"/>
      <c r="H27" s="22"/>
      <c r="I27" s="27"/>
      <c r="J27" s="4"/>
      <c r="K27" s="22"/>
      <c r="L27" s="22"/>
      <c r="M27" s="4"/>
      <c r="N27" s="22"/>
      <c r="O27" s="27"/>
      <c r="P27" s="73">
        <f>IF(MAXA(D27:O27)=0,H27,MAXA(D27:O27))</f>
        <v>0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/>
      <c r="F28" s="22"/>
      <c r="G28" s="22"/>
      <c r="H28" s="22"/>
      <c r="I28" s="22"/>
      <c r="J28" s="4"/>
      <c r="K28" s="22"/>
      <c r="L28" s="22"/>
      <c r="M28" s="4"/>
      <c r="N28" s="22"/>
      <c r="O28" s="22"/>
      <c r="P28" s="73">
        <f t="shared" si="0"/>
        <v>0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22"/>
      <c r="F29" s="22"/>
      <c r="G29" s="27"/>
      <c r="H29" s="22"/>
      <c r="I29" s="27"/>
      <c r="J29" s="4"/>
      <c r="K29" s="22"/>
      <c r="L29" s="27"/>
      <c r="M29" s="4"/>
      <c r="N29" s="22"/>
      <c r="O29" s="27"/>
      <c r="P29" s="73">
        <f t="shared" si="0"/>
        <v>0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7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73">
        <f t="shared" si="0"/>
        <v>0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22"/>
      <c r="F31" s="22"/>
      <c r="G31" s="22"/>
      <c r="H31" s="22"/>
      <c r="I31" s="52"/>
      <c r="J31" s="52"/>
      <c r="K31" s="22"/>
      <c r="L31" s="52"/>
      <c r="M31" s="52"/>
      <c r="N31" s="22"/>
      <c r="O31" s="22"/>
      <c r="P31" s="73">
        <f t="shared" si="0"/>
        <v>0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42"/>
      <c r="E32" s="22"/>
      <c r="F32" s="22"/>
      <c r="G32" s="22"/>
      <c r="H32" s="22"/>
      <c r="I32" s="22"/>
      <c r="J32" s="4"/>
      <c r="K32" s="22"/>
      <c r="L32" s="27"/>
      <c r="M32" s="4"/>
      <c r="N32" s="22"/>
      <c r="O32" s="27"/>
      <c r="P32" s="73">
        <f t="shared" si="0"/>
        <v>0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/>
      <c r="F33" s="22"/>
      <c r="G33" s="22"/>
      <c r="H33" s="22"/>
      <c r="I33" s="22"/>
      <c r="J33" s="4"/>
      <c r="K33" s="22"/>
      <c r="L33" s="22"/>
      <c r="M33" s="4"/>
      <c r="N33" s="22"/>
      <c r="O33" s="22"/>
      <c r="P33" s="73">
        <f t="shared" si="0"/>
        <v>0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15"/>
      <c r="E34" s="22"/>
      <c r="F34" s="52"/>
      <c r="G34" s="52"/>
      <c r="H34" s="22"/>
      <c r="I34" s="52"/>
      <c r="J34" s="52"/>
      <c r="K34" s="22"/>
      <c r="L34" s="52"/>
      <c r="M34" s="52"/>
      <c r="N34" s="22"/>
      <c r="O34" s="27"/>
      <c r="P34" s="73">
        <f t="shared" si="0"/>
        <v>0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73">
        <f t="shared" si="0"/>
        <v>0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/>
      <c r="P36" s="73">
        <f t="shared" si="0"/>
        <v>0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/>
      <c r="I37" s="24"/>
      <c r="J37" s="4"/>
      <c r="K37" s="24"/>
      <c r="L37" s="23"/>
      <c r="M37" s="4"/>
      <c r="N37" s="24"/>
      <c r="O37" s="24"/>
      <c r="P37" s="73">
        <f t="shared" si="0"/>
        <v>0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110"/>
      <c r="I38" s="12"/>
      <c r="J38" s="4"/>
      <c r="K38" s="12"/>
      <c r="L38" s="25"/>
      <c r="M38" s="4"/>
      <c r="N38" s="12"/>
      <c r="O38" s="25"/>
      <c r="P38" s="73">
        <f t="shared" si="0"/>
        <v>0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/>
      <c r="I39" s="22"/>
      <c r="J39" s="4"/>
      <c r="K39" s="22"/>
      <c r="L39" s="22"/>
      <c r="M39" s="4"/>
      <c r="N39" s="22"/>
      <c r="O39" s="22"/>
      <c r="P39" s="73">
        <f t="shared" si="0"/>
        <v>0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9">
        <v>19.2</v>
      </c>
      <c r="E40" s="8">
        <v>19.899999999999999</v>
      </c>
      <c r="F40" s="8">
        <v>19.3</v>
      </c>
      <c r="G40" s="8">
        <v>19.8</v>
      </c>
      <c r="H40" s="8">
        <v>20.7</v>
      </c>
      <c r="I40" s="8">
        <v>21.1</v>
      </c>
      <c r="J40" s="8">
        <v>20.7</v>
      </c>
      <c r="K40" s="8">
        <v>21.7</v>
      </c>
      <c r="L40" s="8">
        <v>21.4</v>
      </c>
      <c r="M40" s="8">
        <v>24.4</v>
      </c>
      <c r="N40" s="8">
        <v>28</v>
      </c>
      <c r="O40" s="8">
        <v>28.3</v>
      </c>
      <c r="P40" s="108">
        <f t="shared" si="0"/>
        <v>28.3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3"/>
      <c r="E41" s="12"/>
      <c r="F41" s="12"/>
      <c r="G41" s="12"/>
      <c r="H41" s="12"/>
      <c r="I41" s="12"/>
      <c r="J41" s="8"/>
      <c r="K41" s="12"/>
      <c r="L41" s="12"/>
      <c r="M41" s="8"/>
      <c r="N41" s="12"/>
      <c r="O41" s="12"/>
      <c r="P41" s="73">
        <f t="shared" si="0"/>
        <v>0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6"/>
      <c r="E42" s="25"/>
      <c r="F42" s="25"/>
      <c r="G42" s="25"/>
      <c r="H42" s="25"/>
      <c r="I42" s="25"/>
      <c r="J42" s="4"/>
      <c r="K42" s="25"/>
      <c r="L42" s="25"/>
      <c r="M42" s="4"/>
      <c r="N42" s="25"/>
      <c r="O42" s="25"/>
      <c r="P42" s="73">
        <f t="shared" si="0"/>
        <v>0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31"/>
      <c r="E43" s="24"/>
      <c r="F43" s="24"/>
      <c r="G43" s="24"/>
      <c r="H43" s="24"/>
      <c r="I43" s="24"/>
      <c r="J43" s="4"/>
      <c r="K43" s="24"/>
      <c r="L43" s="24"/>
      <c r="M43" s="4"/>
      <c r="N43" s="24"/>
      <c r="O43" s="24"/>
      <c r="P43" s="76">
        <f t="shared" si="0"/>
        <v>0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32"/>
      <c r="E44" s="26"/>
      <c r="F44" s="26"/>
      <c r="G44" s="26"/>
      <c r="H44" s="26"/>
      <c r="I44" s="26"/>
      <c r="J44" s="4"/>
      <c r="K44" s="26"/>
      <c r="L44" s="26"/>
      <c r="M44" s="4"/>
      <c r="N44" s="26"/>
      <c r="O44" s="26"/>
      <c r="P44" s="73">
        <f t="shared" si="0"/>
        <v>0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32"/>
      <c r="E45" s="26"/>
      <c r="F45" s="26"/>
      <c r="G45" s="26"/>
      <c r="H45" s="26"/>
      <c r="I45" s="26"/>
      <c r="J45" s="4"/>
      <c r="K45" s="26"/>
      <c r="L45" s="26"/>
      <c r="M45" s="4"/>
      <c r="N45" s="26"/>
      <c r="O45" s="26"/>
      <c r="P45" s="73">
        <f t="shared" si="0"/>
        <v>0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28"/>
      <c r="E46" s="22"/>
      <c r="F46" s="22"/>
      <c r="G46" s="22"/>
      <c r="H46" s="22"/>
      <c r="I46" s="22"/>
      <c r="J46" s="4"/>
      <c r="K46" s="22"/>
      <c r="L46" s="22"/>
      <c r="M46" s="4"/>
      <c r="N46" s="22"/>
      <c r="O46" s="22"/>
      <c r="P46" s="73">
        <f t="shared" si="0"/>
        <v>0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6"/>
      <c r="E47" s="20"/>
      <c r="F47" s="20"/>
      <c r="G47" s="20"/>
      <c r="H47" s="20"/>
      <c r="I47" s="20"/>
      <c r="J47" s="4"/>
      <c r="K47" s="20"/>
      <c r="L47" s="20"/>
      <c r="M47" s="4"/>
      <c r="N47" s="20"/>
      <c r="O47" s="20"/>
      <c r="P47" s="74">
        <f t="shared" si="0"/>
        <v>0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33">
        <v>0.3</v>
      </c>
      <c r="E48" s="9">
        <v>0.3</v>
      </c>
      <c r="F48" s="9">
        <v>0.3</v>
      </c>
      <c r="G48" s="9">
        <v>0.3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78">
        <f t="shared" si="0"/>
        <v>0.3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9">
        <v>7.1</v>
      </c>
      <c r="E49" s="8">
        <v>7.2</v>
      </c>
      <c r="F49" s="8">
        <v>7.1</v>
      </c>
      <c r="G49" s="8">
        <v>7.2</v>
      </c>
      <c r="H49" s="8">
        <v>7.1</v>
      </c>
      <c r="I49" s="8">
        <v>7.1</v>
      </c>
      <c r="J49" s="8">
        <v>7.1</v>
      </c>
      <c r="K49" s="8">
        <v>7.1</v>
      </c>
      <c r="L49" s="8">
        <v>7.2</v>
      </c>
      <c r="M49" s="8">
        <v>7.2</v>
      </c>
      <c r="N49" s="8">
        <v>7.1</v>
      </c>
      <c r="O49" s="8">
        <v>7.1</v>
      </c>
      <c r="P49" s="108">
        <f t="shared" si="0"/>
        <v>7.2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10">
        <v>1</v>
      </c>
      <c r="L52" s="10">
        <v>1</v>
      </c>
      <c r="M52" s="10">
        <v>1</v>
      </c>
      <c r="N52" s="110">
        <v>1</v>
      </c>
      <c r="O52" s="10">
        <v>1</v>
      </c>
      <c r="P52" s="114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115">
        <v>0.1</v>
      </c>
      <c r="E53" s="86">
        <v>0.1</v>
      </c>
      <c r="F53" s="86">
        <v>0.1</v>
      </c>
      <c r="G53" s="86">
        <v>0.1</v>
      </c>
      <c r="H53" s="86">
        <v>0.1</v>
      </c>
      <c r="I53" s="86">
        <v>0.1</v>
      </c>
      <c r="J53" s="102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103">
        <f t="shared" si="0"/>
        <v>0.1</v>
      </c>
    </row>
    <row r="54" spans="1:16" ht="11.1" customHeight="1" x14ac:dyDescent="0.15"/>
  </sheetData>
  <mergeCells count="2">
    <mergeCell ref="A1:C1"/>
    <mergeCell ref="D1:E1"/>
  </mergeCells>
  <phoneticPr fontId="2"/>
  <conditionalFormatting sqref="P3:P49 P51:P53">
    <cfRule type="cellIs" dxfId="22" priority="2" stopIfTrue="1" operator="equal">
      <formula>0</formula>
    </cfRule>
  </conditionalFormatting>
  <dataValidations count="2">
    <dataValidation type="list" allowBlank="1" showInputMessage="1" showErrorMessage="1" sqref="D51:O51" xr:uid="{43EDFFFE-5CC6-4647-9EBD-7C9B5BA211B2}">
      <formula1>#REF!</formula1>
    </dataValidation>
    <dataValidation type="list" allowBlank="1" showInputMessage="1" showErrorMessage="1" sqref="D50:O50 D4:O4" xr:uid="{7C06A205-B211-4EED-B7CC-4B8F5A3BE830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5DF0D-E45D-4A8E-9D96-D08019A71499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8" t="s">
        <v>82</v>
      </c>
      <c r="E1" s="178"/>
      <c r="F1" s="56"/>
      <c r="G1" s="56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75</v>
      </c>
    </row>
    <row r="3" spans="1:16" ht="11.1" customHeight="1" x14ac:dyDescent="0.15">
      <c r="A3" s="127">
        <v>1</v>
      </c>
      <c r="B3" s="128" t="s">
        <v>1</v>
      </c>
      <c r="C3" s="129" t="s">
        <v>2</v>
      </c>
      <c r="D3" s="130">
        <v>0</v>
      </c>
      <c r="E3" s="71">
        <v>0</v>
      </c>
      <c r="F3" s="71">
        <v>0</v>
      </c>
      <c r="G3" s="71">
        <v>0</v>
      </c>
      <c r="H3" s="101">
        <v>9.9999999999999995E-8</v>
      </c>
      <c r="I3" s="71">
        <v>0</v>
      </c>
      <c r="J3" s="71">
        <v>2</v>
      </c>
      <c r="K3" s="71">
        <v>0</v>
      </c>
      <c r="L3" s="71">
        <v>0</v>
      </c>
      <c r="M3" s="71">
        <v>0</v>
      </c>
      <c r="N3" s="71">
        <v>1</v>
      </c>
      <c r="O3" s="71">
        <v>0</v>
      </c>
      <c r="P3" s="131">
        <f>IF(MAXA(D3:O3)=0,H3,MAXA(D3:O3))</f>
        <v>2</v>
      </c>
    </row>
    <row r="4" spans="1:16" ht="11.1" customHeight="1" x14ac:dyDescent="0.15">
      <c r="A4" s="132">
        <v>2</v>
      </c>
      <c r="B4" s="133" t="s">
        <v>3</v>
      </c>
      <c r="C4" s="134" t="s">
        <v>4</v>
      </c>
      <c r="D4" s="135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69</v>
      </c>
      <c r="O4" s="4" t="s">
        <v>69</v>
      </c>
      <c r="P4" s="136" t="str">
        <f>IF(MAXA(D4:O4)=0,H4,MAXA(D4:O4))</f>
        <v>検出せず</v>
      </c>
    </row>
    <row r="5" spans="1:16" ht="11.1" customHeight="1" x14ac:dyDescent="0.15">
      <c r="A5" s="132">
        <v>3</v>
      </c>
      <c r="B5" s="133" t="s">
        <v>68</v>
      </c>
      <c r="C5" s="137">
        <v>3.0000000000000001E-3</v>
      </c>
      <c r="D5" s="139"/>
      <c r="E5" s="20"/>
      <c r="F5" s="20"/>
      <c r="G5" s="20"/>
      <c r="H5" s="20">
        <v>2.9999999999999997E-4</v>
      </c>
      <c r="I5" s="20"/>
      <c r="J5" s="4"/>
      <c r="K5" s="20"/>
      <c r="L5" s="20"/>
      <c r="M5" s="4"/>
      <c r="N5" s="20"/>
      <c r="O5" s="20"/>
      <c r="P5" s="140">
        <f>IF(MAXA(D5:O5)=0,H5,MAXA(D5:O5))</f>
        <v>2.9999999999999997E-4</v>
      </c>
    </row>
    <row r="6" spans="1:16" ht="11.1" customHeight="1" x14ac:dyDescent="0.15">
      <c r="A6" s="132">
        <v>4</v>
      </c>
      <c r="B6" s="133" t="s">
        <v>6</v>
      </c>
      <c r="C6" s="141">
        <v>5.0000000000000001E-4</v>
      </c>
      <c r="D6" s="142"/>
      <c r="E6" s="21"/>
      <c r="F6" s="21"/>
      <c r="G6" s="21"/>
      <c r="H6" s="21">
        <v>5.0000000000000002E-5</v>
      </c>
      <c r="I6" s="21"/>
      <c r="J6" s="4"/>
      <c r="K6" s="21"/>
      <c r="L6" s="21"/>
      <c r="M6" s="4"/>
      <c r="N6" s="21"/>
      <c r="O6" s="21"/>
      <c r="P6" s="143">
        <f t="shared" ref="P6:P53" si="0">IF(MAXA(D6:O6)=0,H6,MAXA(D6:O6))</f>
        <v>5.0000000000000002E-5</v>
      </c>
    </row>
    <row r="7" spans="1:16" ht="11.1" customHeight="1" x14ac:dyDescent="0.15">
      <c r="A7" s="132">
        <v>5</v>
      </c>
      <c r="B7" s="133" t="s">
        <v>7</v>
      </c>
      <c r="C7" s="144">
        <v>0.01</v>
      </c>
      <c r="D7" s="145"/>
      <c r="E7" s="22"/>
      <c r="F7" s="22"/>
      <c r="G7" s="22"/>
      <c r="H7" s="22">
        <v>1E-3</v>
      </c>
      <c r="I7" s="22"/>
      <c r="J7" s="4"/>
      <c r="K7" s="22"/>
      <c r="L7" s="22"/>
      <c r="M7" s="4"/>
      <c r="N7" s="22"/>
      <c r="O7" s="22"/>
      <c r="P7" s="146">
        <f t="shared" si="0"/>
        <v>1E-3</v>
      </c>
    </row>
    <row r="8" spans="1:16" ht="11.1" customHeight="1" x14ac:dyDescent="0.15">
      <c r="A8" s="132">
        <v>6</v>
      </c>
      <c r="B8" s="133" t="s">
        <v>8</v>
      </c>
      <c r="C8" s="144">
        <v>0.01</v>
      </c>
      <c r="D8" s="145"/>
      <c r="E8" s="22"/>
      <c r="F8" s="22"/>
      <c r="G8" s="22"/>
      <c r="H8" s="22">
        <v>1E-3</v>
      </c>
      <c r="I8" s="22"/>
      <c r="J8" s="4"/>
      <c r="K8" s="22"/>
      <c r="L8" s="22"/>
      <c r="M8" s="4"/>
      <c r="N8" s="22"/>
      <c r="O8" s="22"/>
      <c r="P8" s="146">
        <f t="shared" si="0"/>
        <v>1E-3</v>
      </c>
    </row>
    <row r="9" spans="1:16" ht="11.1" customHeight="1" x14ac:dyDescent="0.15">
      <c r="A9" s="132">
        <v>7</v>
      </c>
      <c r="B9" s="133" t="s">
        <v>9</v>
      </c>
      <c r="C9" s="144">
        <v>0.01</v>
      </c>
      <c r="D9" s="145"/>
      <c r="E9" s="22"/>
      <c r="F9" s="22"/>
      <c r="G9" s="22"/>
      <c r="H9" s="22">
        <v>1E-3</v>
      </c>
      <c r="I9" s="22"/>
      <c r="J9" s="4"/>
      <c r="K9" s="22"/>
      <c r="L9" s="22"/>
      <c r="M9" s="4"/>
      <c r="N9" s="22"/>
      <c r="O9" s="22"/>
      <c r="P9" s="146">
        <f t="shared" si="0"/>
        <v>1E-3</v>
      </c>
    </row>
    <row r="10" spans="1:16" ht="11.1" customHeight="1" x14ac:dyDescent="0.15">
      <c r="A10" s="132">
        <v>8</v>
      </c>
      <c r="B10" s="133" t="s">
        <v>10</v>
      </c>
      <c r="C10" s="144">
        <v>0.05</v>
      </c>
      <c r="D10" s="14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4"/>
      <c r="N10" s="22">
        <v>2E-3</v>
      </c>
      <c r="O10" s="22"/>
      <c r="P10" s="146">
        <f t="shared" si="0"/>
        <v>2E-3</v>
      </c>
    </row>
    <row r="11" spans="1:16" ht="11.1" customHeight="1" x14ac:dyDescent="0.15">
      <c r="A11" s="132">
        <v>9</v>
      </c>
      <c r="B11" s="133" t="s">
        <v>11</v>
      </c>
      <c r="C11" s="144">
        <v>0.04</v>
      </c>
      <c r="D11" s="14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4"/>
      <c r="N11" s="22">
        <v>4.0000000000000001E-3</v>
      </c>
      <c r="O11" s="22"/>
      <c r="P11" s="146">
        <f>IF(MAXA(D11:O11)=0,H11,MAXA(D11:O11))</f>
        <v>4.0000000000000001E-3</v>
      </c>
    </row>
    <row r="12" spans="1:16" ht="11.1" customHeight="1" x14ac:dyDescent="0.15">
      <c r="A12" s="132">
        <v>10</v>
      </c>
      <c r="B12" s="133" t="s">
        <v>12</v>
      </c>
      <c r="C12" s="144">
        <v>0.01</v>
      </c>
      <c r="D12" s="14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4"/>
      <c r="N12" s="22">
        <v>1E-3</v>
      </c>
      <c r="O12" s="22"/>
      <c r="P12" s="146">
        <f>IF(MAXA(D12:O12)=0,H12,MAXA(D12:O12))</f>
        <v>1E-3</v>
      </c>
    </row>
    <row r="13" spans="1:16" ht="11.1" customHeight="1" x14ac:dyDescent="0.15">
      <c r="A13" s="132">
        <v>11</v>
      </c>
      <c r="B13" s="133" t="s">
        <v>13</v>
      </c>
      <c r="C13" s="147">
        <v>10</v>
      </c>
      <c r="D13" s="148"/>
      <c r="E13" s="105">
        <v>1.2</v>
      </c>
      <c r="F13" s="105"/>
      <c r="G13" s="105"/>
      <c r="H13" s="105">
        <v>1.7</v>
      </c>
      <c r="I13" s="105"/>
      <c r="J13" s="105"/>
      <c r="K13" s="105">
        <v>1.3</v>
      </c>
      <c r="L13" s="105"/>
      <c r="M13" s="105"/>
      <c r="N13" s="105">
        <v>1.1000000000000001</v>
      </c>
      <c r="O13" s="105"/>
      <c r="P13" s="136">
        <f t="shared" si="0"/>
        <v>1.7</v>
      </c>
    </row>
    <row r="14" spans="1:16" ht="11.1" customHeight="1" x14ac:dyDescent="0.15">
      <c r="A14" s="132">
        <v>12</v>
      </c>
      <c r="B14" s="133" t="s">
        <v>14</v>
      </c>
      <c r="C14" s="149">
        <v>0.8</v>
      </c>
      <c r="D14" s="148"/>
      <c r="E14" s="105">
        <v>0.08</v>
      </c>
      <c r="F14" s="105"/>
      <c r="G14" s="105"/>
      <c r="H14" s="105">
        <v>7.0000000000000007E-2</v>
      </c>
      <c r="I14" s="105"/>
      <c r="J14" s="105"/>
      <c r="K14" s="105">
        <v>0.08</v>
      </c>
      <c r="L14" s="105"/>
      <c r="M14" s="105"/>
      <c r="N14" s="105">
        <v>0.08</v>
      </c>
      <c r="O14" s="105"/>
      <c r="P14" s="136">
        <f t="shared" si="0"/>
        <v>0.08</v>
      </c>
    </row>
    <row r="15" spans="1:16" ht="11.1" customHeight="1" x14ac:dyDescent="0.15">
      <c r="A15" s="132">
        <v>13</v>
      </c>
      <c r="B15" s="133" t="s">
        <v>15</v>
      </c>
      <c r="C15" s="149">
        <v>1</v>
      </c>
      <c r="D15" s="148"/>
      <c r="E15" s="105">
        <v>0.11</v>
      </c>
      <c r="F15" s="105"/>
      <c r="G15" s="105"/>
      <c r="H15" s="105">
        <v>0.12</v>
      </c>
      <c r="I15" s="105"/>
      <c r="J15" s="105"/>
      <c r="K15" s="105">
        <v>0.12</v>
      </c>
      <c r="L15" s="105"/>
      <c r="M15" s="105"/>
      <c r="N15" s="105">
        <v>0.12</v>
      </c>
      <c r="O15" s="105"/>
      <c r="P15" s="136">
        <f t="shared" si="0"/>
        <v>0.12</v>
      </c>
    </row>
    <row r="16" spans="1:16" ht="11.1" customHeight="1" x14ac:dyDescent="0.15">
      <c r="A16" s="132">
        <v>14</v>
      </c>
      <c r="B16" s="133" t="s">
        <v>16</v>
      </c>
      <c r="C16" s="137">
        <v>2E-3</v>
      </c>
      <c r="D16" s="139"/>
      <c r="E16" s="20"/>
      <c r="F16" s="20"/>
      <c r="G16" s="20"/>
      <c r="H16" s="20">
        <v>2.0000000000000001E-4</v>
      </c>
      <c r="I16" s="20"/>
      <c r="J16" s="4"/>
      <c r="K16" s="20"/>
      <c r="L16" s="20"/>
      <c r="M16" s="4"/>
      <c r="N16" s="20"/>
      <c r="O16" s="20"/>
      <c r="P16" s="140">
        <f t="shared" si="0"/>
        <v>2.0000000000000001E-4</v>
      </c>
    </row>
    <row r="17" spans="1:16" ht="11.1" customHeight="1" x14ac:dyDescent="0.15">
      <c r="A17" s="132">
        <v>15</v>
      </c>
      <c r="B17" s="133" t="s">
        <v>17</v>
      </c>
      <c r="C17" s="144">
        <v>0.05</v>
      </c>
      <c r="D17" s="145"/>
      <c r="E17" s="22"/>
      <c r="F17" s="22"/>
      <c r="G17" s="22"/>
      <c r="H17" s="22">
        <v>5.0000000000000001E-3</v>
      </c>
      <c r="I17" s="22"/>
      <c r="J17" s="4"/>
      <c r="K17" s="22"/>
      <c r="L17" s="22"/>
      <c r="M17" s="4"/>
      <c r="N17" s="22"/>
      <c r="O17" s="22"/>
      <c r="P17" s="146">
        <f t="shared" si="0"/>
        <v>5.0000000000000001E-3</v>
      </c>
    </row>
    <row r="18" spans="1:16" ht="11.1" customHeight="1" x14ac:dyDescent="0.15">
      <c r="A18" s="132">
        <v>16</v>
      </c>
      <c r="B18" s="133" t="s">
        <v>18</v>
      </c>
      <c r="C18" s="144">
        <v>0.04</v>
      </c>
      <c r="D18" s="145"/>
      <c r="E18" s="22"/>
      <c r="F18" s="22"/>
      <c r="G18" s="22"/>
      <c r="H18" s="22">
        <v>2E-3</v>
      </c>
      <c r="I18" s="22"/>
      <c r="J18" s="4"/>
      <c r="K18" s="22"/>
      <c r="L18" s="22"/>
      <c r="M18" s="4"/>
      <c r="N18" s="22"/>
      <c r="O18" s="22"/>
      <c r="P18" s="146">
        <f t="shared" si="0"/>
        <v>2E-3</v>
      </c>
    </row>
    <row r="19" spans="1:16" ht="11.1" customHeight="1" x14ac:dyDescent="0.15">
      <c r="A19" s="132">
        <v>17</v>
      </c>
      <c r="B19" s="133" t="s">
        <v>19</v>
      </c>
      <c r="C19" s="144">
        <v>0.02</v>
      </c>
      <c r="D19" s="145"/>
      <c r="E19" s="22"/>
      <c r="F19" s="22"/>
      <c r="G19" s="22"/>
      <c r="H19" s="22">
        <v>1E-3</v>
      </c>
      <c r="I19" s="22"/>
      <c r="J19" s="4"/>
      <c r="K19" s="22"/>
      <c r="L19" s="22"/>
      <c r="M19" s="4"/>
      <c r="N19" s="22"/>
      <c r="O19" s="22"/>
      <c r="P19" s="146">
        <f t="shared" si="0"/>
        <v>1E-3</v>
      </c>
    </row>
    <row r="20" spans="1:16" ht="11.1" customHeight="1" x14ac:dyDescent="0.15">
      <c r="A20" s="132">
        <v>18</v>
      </c>
      <c r="B20" s="133" t="s">
        <v>20</v>
      </c>
      <c r="C20" s="144">
        <v>0.01</v>
      </c>
      <c r="D20" s="139"/>
      <c r="E20" s="20"/>
      <c r="F20" s="20"/>
      <c r="G20" s="20"/>
      <c r="H20" s="20">
        <v>2.9999999999999997E-4</v>
      </c>
      <c r="I20" s="20"/>
      <c r="J20" s="4"/>
      <c r="K20" s="20"/>
      <c r="L20" s="20"/>
      <c r="M20" s="4"/>
      <c r="N20" s="20"/>
      <c r="O20" s="20"/>
      <c r="P20" s="140">
        <f t="shared" si="0"/>
        <v>2.9999999999999997E-4</v>
      </c>
    </row>
    <row r="21" spans="1:16" ht="11.1" customHeight="1" x14ac:dyDescent="0.15">
      <c r="A21" s="132">
        <v>19</v>
      </c>
      <c r="B21" s="133" t="s">
        <v>21</v>
      </c>
      <c r="C21" s="144">
        <v>0.01</v>
      </c>
      <c r="D21" s="145"/>
      <c r="E21" s="22"/>
      <c r="F21" s="22"/>
      <c r="G21" s="22"/>
      <c r="H21" s="22">
        <v>1E-3</v>
      </c>
      <c r="I21" s="22"/>
      <c r="J21" s="4"/>
      <c r="K21" s="22"/>
      <c r="L21" s="22"/>
      <c r="M21" s="4"/>
      <c r="N21" s="22"/>
      <c r="O21" s="22"/>
      <c r="P21" s="146">
        <f t="shared" si="0"/>
        <v>1E-3</v>
      </c>
    </row>
    <row r="22" spans="1:16" ht="11.1" customHeight="1" x14ac:dyDescent="0.15">
      <c r="A22" s="132">
        <v>20</v>
      </c>
      <c r="B22" s="133" t="s">
        <v>22</v>
      </c>
      <c r="C22" s="144">
        <v>0.01</v>
      </c>
      <c r="D22" s="145"/>
      <c r="E22" s="22"/>
      <c r="F22" s="22"/>
      <c r="G22" s="22"/>
      <c r="H22" s="22">
        <v>1E-3</v>
      </c>
      <c r="I22" s="22"/>
      <c r="J22" s="4"/>
      <c r="K22" s="22"/>
      <c r="L22" s="22"/>
      <c r="M22" s="4"/>
      <c r="N22" s="22"/>
      <c r="O22" s="22"/>
      <c r="P22" s="146">
        <f t="shared" si="0"/>
        <v>1E-3</v>
      </c>
    </row>
    <row r="23" spans="1:16" ht="11.1" customHeight="1" x14ac:dyDescent="0.15">
      <c r="A23" s="132">
        <v>21</v>
      </c>
      <c r="B23" s="133" t="s">
        <v>23</v>
      </c>
      <c r="C23" s="144">
        <v>0.6</v>
      </c>
      <c r="D23" s="150"/>
      <c r="E23" s="24">
        <v>0.06</v>
      </c>
      <c r="F23" s="23"/>
      <c r="G23" s="23"/>
      <c r="H23" s="23">
        <v>0.1</v>
      </c>
      <c r="I23" s="23"/>
      <c r="J23" s="23"/>
      <c r="K23" s="23">
        <v>0.11</v>
      </c>
      <c r="L23" s="23"/>
      <c r="M23" s="23"/>
      <c r="N23" s="24">
        <v>0.06</v>
      </c>
      <c r="O23" s="23"/>
      <c r="P23" s="136">
        <f t="shared" si="0"/>
        <v>0.11</v>
      </c>
    </row>
    <row r="24" spans="1:16" ht="11.1" customHeight="1" x14ac:dyDescent="0.15">
      <c r="A24" s="132">
        <v>22</v>
      </c>
      <c r="B24" s="133" t="s">
        <v>24</v>
      </c>
      <c r="C24" s="144">
        <v>0.02</v>
      </c>
      <c r="D24" s="14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4"/>
      <c r="N24" s="22">
        <v>2E-3</v>
      </c>
      <c r="O24" s="22"/>
      <c r="P24" s="146">
        <f t="shared" si="0"/>
        <v>2E-3</v>
      </c>
    </row>
    <row r="25" spans="1:16" ht="11.1" customHeight="1" x14ac:dyDescent="0.15">
      <c r="A25" s="132">
        <v>23</v>
      </c>
      <c r="B25" s="133" t="s">
        <v>25</v>
      </c>
      <c r="C25" s="144">
        <v>0.06</v>
      </c>
      <c r="D25" s="145"/>
      <c r="E25" s="22">
        <v>1E-3</v>
      </c>
      <c r="F25" s="22"/>
      <c r="G25" s="22"/>
      <c r="H25" s="22">
        <v>1E-3</v>
      </c>
      <c r="I25" s="22"/>
      <c r="J25" s="4"/>
      <c r="K25" s="22">
        <v>1E-3</v>
      </c>
      <c r="L25" s="22"/>
      <c r="M25" s="4"/>
      <c r="N25" s="22">
        <v>1E-3</v>
      </c>
      <c r="O25" s="22"/>
      <c r="P25" s="146">
        <f t="shared" si="0"/>
        <v>1E-3</v>
      </c>
    </row>
    <row r="26" spans="1:16" ht="11.1" customHeight="1" x14ac:dyDescent="0.15">
      <c r="A26" s="132">
        <v>24</v>
      </c>
      <c r="B26" s="133" t="s">
        <v>26</v>
      </c>
      <c r="C26" s="144">
        <v>0.03</v>
      </c>
      <c r="D26" s="14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4"/>
      <c r="N26" s="22">
        <v>3.0000000000000001E-3</v>
      </c>
      <c r="O26" s="22"/>
      <c r="P26" s="146">
        <f t="shared" si="0"/>
        <v>3.0000000000000001E-3</v>
      </c>
    </row>
    <row r="27" spans="1:16" ht="11.1" customHeight="1" x14ac:dyDescent="0.15">
      <c r="A27" s="132">
        <v>25</v>
      </c>
      <c r="B27" s="133" t="s">
        <v>27</v>
      </c>
      <c r="C27" s="144">
        <v>0.1</v>
      </c>
      <c r="D27" s="151"/>
      <c r="E27" s="104">
        <v>3.0000000000000001E-3</v>
      </c>
      <c r="F27" s="22"/>
      <c r="G27" s="27"/>
      <c r="H27" s="104">
        <v>3.0000000000000001E-3</v>
      </c>
      <c r="I27" s="27"/>
      <c r="J27" s="4"/>
      <c r="K27" s="104">
        <v>3.0000000000000001E-3</v>
      </c>
      <c r="L27" s="22"/>
      <c r="M27" s="4"/>
      <c r="N27" s="104">
        <v>2E-3</v>
      </c>
      <c r="O27" s="27"/>
      <c r="P27" s="136">
        <f>IF(MAXA(D27:O27)=0,H27,MAXA(D27:O27))</f>
        <v>3.0000000000000001E-3</v>
      </c>
    </row>
    <row r="28" spans="1:16" ht="11.1" customHeight="1" x14ac:dyDescent="0.15">
      <c r="A28" s="132">
        <v>26</v>
      </c>
      <c r="B28" s="133" t="s">
        <v>28</v>
      </c>
      <c r="C28" s="144">
        <v>0.01</v>
      </c>
      <c r="D28" s="152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4"/>
      <c r="N28" s="22">
        <v>1E-3</v>
      </c>
      <c r="O28" s="22"/>
      <c r="P28" s="146">
        <f t="shared" si="0"/>
        <v>1E-3</v>
      </c>
    </row>
    <row r="29" spans="1:16" ht="11.1" customHeight="1" x14ac:dyDescent="0.15">
      <c r="A29" s="132">
        <v>27</v>
      </c>
      <c r="B29" s="133" t="s">
        <v>29</v>
      </c>
      <c r="C29" s="144">
        <v>0.1</v>
      </c>
      <c r="D29" s="151"/>
      <c r="E29" s="104">
        <v>6.0000000000000001E-3</v>
      </c>
      <c r="F29" s="22"/>
      <c r="G29" s="27"/>
      <c r="H29" s="104">
        <v>7.0000000000000001E-3</v>
      </c>
      <c r="I29" s="27"/>
      <c r="J29" s="4"/>
      <c r="K29" s="104">
        <v>6.0000000000000001E-3</v>
      </c>
      <c r="L29" s="27"/>
      <c r="M29" s="4"/>
      <c r="N29" s="104">
        <v>4.0000000000000001E-3</v>
      </c>
      <c r="O29" s="27"/>
      <c r="P29" s="136">
        <f t="shared" si="0"/>
        <v>7.0000000000000001E-3</v>
      </c>
    </row>
    <row r="30" spans="1:16" ht="11.1" customHeight="1" x14ac:dyDescent="0.15">
      <c r="A30" s="132">
        <v>28</v>
      </c>
      <c r="B30" s="133" t="s">
        <v>30</v>
      </c>
      <c r="C30" s="144">
        <v>0.03</v>
      </c>
      <c r="D30" s="153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146">
        <f t="shared" si="0"/>
        <v>3.0000000000000001E-3</v>
      </c>
    </row>
    <row r="31" spans="1:16" ht="11.1" customHeight="1" x14ac:dyDescent="0.15">
      <c r="A31" s="132">
        <v>29</v>
      </c>
      <c r="B31" s="133" t="s">
        <v>31</v>
      </c>
      <c r="C31" s="144">
        <v>0.03</v>
      </c>
      <c r="D31" s="151"/>
      <c r="E31" s="22">
        <v>1E-3</v>
      </c>
      <c r="F31" s="22"/>
      <c r="G31" s="22"/>
      <c r="H31" s="22">
        <v>1E-3</v>
      </c>
      <c r="I31" s="52"/>
      <c r="J31" s="52"/>
      <c r="K31" s="22">
        <v>1E-3</v>
      </c>
      <c r="L31" s="52"/>
      <c r="M31" s="52"/>
      <c r="N31" s="22">
        <v>1E-3</v>
      </c>
      <c r="O31" s="22"/>
      <c r="P31" s="136">
        <f t="shared" si="0"/>
        <v>1E-3</v>
      </c>
    </row>
    <row r="32" spans="1:16" ht="11.1" customHeight="1" x14ac:dyDescent="0.15">
      <c r="A32" s="132">
        <v>30</v>
      </c>
      <c r="B32" s="133" t="s">
        <v>32</v>
      </c>
      <c r="C32" s="144">
        <v>0.09</v>
      </c>
      <c r="D32" s="151"/>
      <c r="E32" s="104">
        <v>3.0000000000000001E-3</v>
      </c>
      <c r="F32" s="22"/>
      <c r="G32" s="22"/>
      <c r="H32" s="104">
        <v>4.0000000000000001E-3</v>
      </c>
      <c r="I32" s="22"/>
      <c r="J32" s="4"/>
      <c r="K32" s="104">
        <v>3.0000000000000001E-3</v>
      </c>
      <c r="L32" s="27"/>
      <c r="M32" s="4"/>
      <c r="N32" s="104">
        <v>2E-3</v>
      </c>
      <c r="O32" s="27"/>
      <c r="P32" s="136">
        <f t="shared" si="0"/>
        <v>4.0000000000000001E-3</v>
      </c>
    </row>
    <row r="33" spans="1:16" ht="11.1" customHeight="1" x14ac:dyDescent="0.15">
      <c r="A33" s="132">
        <v>31</v>
      </c>
      <c r="B33" s="133" t="s">
        <v>33</v>
      </c>
      <c r="C33" s="144">
        <v>0.08</v>
      </c>
      <c r="D33" s="152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4"/>
      <c r="N33" s="22">
        <v>8.0000000000000002E-3</v>
      </c>
      <c r="O33" s="22"/>
      <c r="P33" s="146">
        <f t="shared" si="0"/>
        <v>8.0000000000000002E-3</v>
      </c>
    </row>
    <row r="34" spans="1:16" ht="11.1" customHeight="1" x14ac:dyDescent="0.15">
      <c r="A34" s="132">
        <v>32</v>
      </c>
      <c r="B34" s="133" t="s">
        <v>34</v>
      </c>
      <c r="C34" s="147">
        <v>1</v>
      </c>
      <c r="D34" s="152"/>
      <c r="E34" s="104">
        <v>1.2999999999999999E-2</v>
      </c>
      <c r="F34" s="52"/>
      <c r="G34" s="52"/>
      <c r="H34" s="104">
        <v>3.2000000000000001E-2</v>
      </c>
      <c r="I34" s="52"/>
      <c r="J34" s="52"/>
      <c r="K34" s="104">
        <v>1.2E-2</v>
      </c>
      <c r="L34" s="52"/>
      <c r="M34" s="52"/>
      <c r="N34" s="104">
        <v>0.01</v>
      </c>
      <c r="O34" s="27"/>
      <c r="P34" s="136">
        <f t="shared" si="0"/>
        <v>3.2000000000000001E-2</v>
      </c>
    </row>
    <row r="35" spans="1:16" ht="11.1" customHeight="1" x14ac:dyDescent="0.15">
      <c r="A35" s="132">
        <v>33</v>
      </c>
      <c r="B35" s="133" t="s">
        <v>35</v>
      </c>
      <c r="C35" s="149">
        <v>0.2</v>
      </c>
      <c r="D35" s="153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154">
        <f t="shared" si="0"/>
        <v>0.01</v>
      </c>
    </row>
    <row r="36" spans="1:16" ht="11.1" customHeight="1" x14ac:dyDescent="0.15">
      <c r="A36" s="132">
        <v>34</v>
      </c>
      <c r="B36" s="133" t="s">
        <v>36</v>
      </c>
      <c r="C36" s="149">
        <v>0.3</v>
      </c>
      <c r="D36" s="153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3"/>
      <c r="P36" s="154">
        <f t="shared" si="0"/>
        <v>0.03</v>
      </c>
    </row>
    <row r="37" spans="1:16" ht="11.1" customHeight="1" x14ac:dyDescent="0.15">
      <c r="A37" s="132">
        <v>35</v>
      </c>
      <c r="B37" s="133" t="s">
        <v>37</v>
      </c>
      <c r="C37" s="147">
        <v>1</v>
      </c>
      <c r="D37" s="153"/>
      <c r="E37" s="24"/>
      <c r="F37" s="24"/>
      <c r="G37" s="24"/>
      <c r="H37" s="105">
        <v>0.03</v>
      </c>
      <c r="I37" s="24"/>
      <c r="J37" s="4"/>
      <c r="K37" s="24"/>
      <c r="L37" s="23"/>
      <c r="M37" s="4"/>
      <c r="N37" s="24"/>
      <c r="O37" s="24"/>
      <c r="P37" s="136">
        <f t="shared" si="0"/>
        <v>0.03</v>
      </c>
    </row>
    <row r="38" spans="1:16" ht="11.1" customHeight="1" x14ac:dyDescent="0.15">
      <c r="A38" s="132">
        <v>36</v>
      </c>
      <c r="B38" s="133" t="s">
        <v>38</v>
      </c>
      <c r="C38" s="147">
        <v>200</v>
      </c>
      <c r="D38" s="155"/>
      <c r="E38" s="12"/>
      <c r="F38" s="12"/>
      <c r="G38" s="12"/>
      <c r="H38" s="110">
        <v>15</v>
      </c>
      <c r="I38" s="12"/>
      <c r="J38" s="4"/>
      <c r="K38" s="12"/>
      <c r="L38" s="25"/>
      <c r="M38" s="4"/>
      <c r="N38" s="12"/>
      <c r="O38" s="25"/>
      <c r="P38" s="136">
        <f t="shared" si="0"/>
        <v>15</v>
      </c>
    </row>
    <row r="39" spans="1:16" ht="11.1" customHeight="1" x14ac:dyDescent="0.15">
      <c r="A39" s="132">
        <v>37</v>
      </c>
      <c r="B39" s="133" t="s">
        <v>39</v>
      </c>
      <c r="C39" s="144">
        <v>0.05</v>
      </c>
      <c r="D39" s="152"/>
      <c r="E39" s="22"/>
      <c r="F39" s="22"/>
      <c r="G39" s="22"/>
      <c r="H39" s="22">
        <v>5.0000000000000001E-3</v>
      </c>
      <c r="I39" s="22"/>
      <c r="J39" s="4"/>
      <c r="K39" s="22"/>
      <c r="L39" s="22"/>
      <c r="M39" s="4"/>
      <c r="N39" s="22"/>
      <c r="O39" s="22"/>
      <c r="P39" s="146">
        <f t="shared" si="0"/>
        <v>5.0000000000000001E-3</v>
      </c>
    </row>
    <row r="40" spans="1:16" ht="11.1" customHeight="1" x14ac:dyDescent="0.15">
      <c r="A40" s="132">
        <v>38</v>
      </c>
      <c r="B40" s="133" t="s">
        <v>40</v>
      </c>
      <c r="C40" s="147">
        <v>200</v>
      </c>
      <c r="D40" s="156">
        <v>19.399999999999999</v>
      </c>
      <c r="E40" s="12">
        <v>20</v>
      </c>
      <c r="F40" s="12">
        <v>19.399999999999999</v>
      </c>
      <c r="G40" s="12">
        <v>19.899999999999999</v>
      </c>
      <c r="H40" s="12">
        <v>20.5</v>
      </c>
      <c r="I40" s="12">
        <v>20.8</v>
      </c>
      <c r="J40" s="11">
        <v>20.9</v>
      </c>
      <c r="K40" s="12">
        <v>21.7</v>
      </c>
      <c r="L40" s="11">
        <v>21.6</v>
      </c>
      <c r="M40" s="11">
        <v>24.2</v>
      </c>
      <c r="N40" s="12">
        <v>28.6</v>
      </c>
      <c r="O40" s="8">
        <v>29.3</v>
      </c>
      <c r="P40" s="136">
        <f t="shared" si="0"/>
        <v>29.3</v>
      </c>
    </row>
    <row r="41" spans="1:16" ht="11.1" customHeight="1" x14ac:dyDescent="0.15">
      <c r="A41" s="132">
        <v>39</v>
      </c>
      <c r="B41" s="133" t="s">
        <v>41</v>
      </c>
      <c r="C41" s="147">
        <v>300</v>
      </c>
      <c r="D41" s="156"/>
      <c r="E41" s="12">
        <v>82.2</v>
      </c>
      <c r="F41" s="12"/>
      <c r="G41" s="12"/>
      <c r="H41" s="12">
        <v>90.1</v>
      </c>
      <c r="I41" s="12"/>
      <c r="J41" s="8"/>
      <c r="K41" s="12">
        <v>88.6</v>
      </c>
      <c r="L41" s="12"/>
      <c r="M41" s="8"/>
      <c r="N41" s="12">
        <v>89.6</v>
      </c>
      <c r="O41" s="12"/>
      <c r="P41" s="136">
        <f t="shared" si="0"/>
        <v>90.1</v>
      </c>
    </row>
    <row r="42" spans="1:16" ht="11.1" customHeight="1" x14ac:dyDescent="0.15">
      <c r="A42" s="132">
        <v>40</v>
      </c>
      <c r="B42" s="133" t="s">
        <v>42</v>
      </c>
      <c r="C42" s="147">
        <v>500</v>
      </c>
      <c r="D42" s="157"/>
      <c r="E42" s="25">
        <v>128</v>
      </c>
      <c r="F42" s="25"/>
      <c r="G42" s="25"/>
      <c r="H42" s="25">
        <v>159</v>
      </c>
      <c r="I42" s="25"/>
      <c r="J42" s="4"/>
      <c r="K42" s="25">
        <v>148</v>
      </c>
      <c r="L42" s="25"/>
      <c r="M42" s="4"/>
      <c r="N42" s="25">
        <v>150</v>
      </c>
      <c r="O42" s="25"/>
      <c r="P42" s="136">
        <f t="shared" si="0"/>
        <v>159</v>
      </c>
    </row>
    <row r="43" spans="1:16" ht="11.1" customHeight="1" x14ac:dyDescent="0.15">
      <c r="A43" s="132">
        <v>41</v>
      </c>
      <c r="B43" s="133" t="s">
        <v>43</v>
      </c>
      <c r="C43" s="149">
        <v>0.2</v>
      </c>
      <c r="D43" s="158"/>
      <c r="E43" s="24"/>
      <c r="F43" s="24"/>
      <c r="G43" s="24"/>
      <c r="H43" s="24">
        <v>0.02</v>
      </c>
      <c r="I43" s="24"/>
      <c r="J43" s="4"/>
      <c r="K43" s="24"/>
      <c r="L43" s="24"/>
      <c r="M43" s="4"/>
      <c r="N43" s="24"/>
      <c r="O43" s="24"/>
      <c r="P43" s="154">
        <f t="shared" si="0"/>
        <v>0.02</v>
      </c>
    </row>
    <row r="44" spans="1:16" ht="11.1" customHeight="1" x14ac:dyDescent="0.15">
      <c r="A44" s="132">
        <v>42</v>
      </c>
      <c r="B44" s="133" t="s">
        <v>44</v>
      </c>
      <c r="C44" s="159">
        <v>1.0000000000000001E-5</v>
      </c>
      <c r="D44" s="160"/>
      <c r="E44" s="26"/>
      <c r="F44" s="26"/>
      <c r="G44" s="26"/>
      <c r="H44" s="26">
        <v>9.9999999999999995E-7</v>
      </c>
      <c r="I44" s="26"/>
      <c r="J44" s="4"/>
      <c r="K44" s="26"/>
      <c r="L44" s="26"/>
      <c r="M44" s="4"/>
      <c r="N44" s="26"/>
      <c r="O44" s="26"/>
      <c r="P44" s="161">
        <f t="shared" si="0"/>
        <v>9.9999999999999995E-7</v>
      </c>
    </row>
    <row r="45" spans="1:16" ht="11.1" customHeight="1" x14ac:dyDescent="0.15">
      <c r="A45" s="132">
        <v>43</v>
      </c>
      <c r="B45" s="133" t="s">
        <v>45</v>
      </c>
      <c r="C45" s="159">
        <v>1.0000000000000001E-5</v>
      </c>
      <c r="D45" s="160"/>
      <c r="E45" s="26"/>
      <c r="F45" s="26"/>
      <c r="G45" s="26"/>
      <c r="H45" s="26">
        <v>9.9999999999999995E-7</v>
      </c>
      <c r="I45" s="26"/>
      <c r="J45" s="4"/>
      <c r="K45" s="26"/>
      <c r="L45" s="26"/>
      <c r="M45" s="4"/>
      <c r="N45" s="26"/>
      <c r="O45" s="26"/>
      <c r="P45" s="161">
        <f t="shared" si="0"/>
        <v>9.9999999999999995E-7</v>
      </c>
    </row>
    <row r="46" spans="1:16" ht="11.1" customHeight="1" x14ac:dyDescent="0.15">
      <c r="A46" s="132">
        <v>44</v>
      </c>
      <c r="B46" s="133" t="s">
        <v>46</v>
      </c>
      <c r="C46" s="144">
        <v>0.02</v>
      </c>
      <c r="D46" s="14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4"/>
      <c r="N46" s="22">
        <v>5.0000000000000001E-3</v>
      </c>
      <c r="O46" s="22"/>
      <c r="P46" s="146">
        <f t="shared" si="0"/>
        <v>5.0000000000000001E-3</v>
      </c>
    </row>
    <row r="47" spans="1:16" ht="11.1" customHeight="1" x14ac:dyDescent="0.15">
      <c r="A47" s="132">
        <v>45</v>
      </c>
      <c r="B47" s="133" t="s">
        <v>47</v>
      </c>
      <c r="C47" s="137">
        <v>5.0000000000000001E-3</v>
      </c>
      <c r="D47" s="139"/>
      <c r="E47" s="20"/>
      <c r="F47" s="20"/>
      <c r="G47" s="20"/>
      <c r="H47" s="20">
        <v>5.0000000000000001E-4</v>
      </c>
      <c r="I47" s="20"/>
      <c r="J47" s="4"/>
      <c r="K47" s="20"/>
      <c r="L47" s="20"/>
      <c r="M47" s="4"/>
      <c r="N47" s="20"/>
      <c r="O47" s="20"/>
      <c r="P47" s="140">
        <f t="shared" si="0"/>
        <v>5.0000000000000001E-4</v>
      </c>
    </row>
    <row r="48" spans="1:16" ht="11.1" customHeight="1" x14ac:dyDescent="0.15">
      <c r="A48" s="132">
        <v>46</v>
      </c>
      <c r="B48" s="133" t="s">
        <v>48</v>
      </c>
      <c r="C48" s="147">
        <v>3</v>
      </c>
      <c r="D48" s="162">
        <v>0.3</v>
      </c>
      <c r="E48" s="9">
        <v>0.3</v>
      </c>
      <c r="F48" s="9">
        <v>0.3</v>
      </c>
      <c r="G48" s="9">
        <v>0.3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163">
        <f t="shared" si="0"/>
        <v>0.3</v>
      </c>
    </row>
    <row r="49" spans="1:16" ht="11.1" customHeight="1" x14ac:dyDescent="0.15">
      <c r="A49" s="132">
        <v>47</v>
      </c>
      <c r="B49" s="133" t="s">
        <v>49</v>
      </c>
      <c r="C49" s="138" t="s">
        <v>50</v>
      </c>
      <c r="D49" s="156">
        <v>7.3</v>
      </c>
      <c r="E49" s="11">
        <v>7.3</v>
      </c>
      <c r="F49" s="11">
        <v>7.2</v>
      </c>
      <c r="G49" s="11">
        <v>7.2</v>
      </c>
      <c r="H49" s="11">
        <v>7.4</v>
      </c>
      <c r="I49" s="11">
        <v>7.3</v>
      </c>
      <c r="J49" s="11">
        <v>7.3</v>
      </c>
      <c r="K49" s="11">
        <v>7.2</v>
      </c>
      <c r="L49" s="11">
        <v>7.3</v>
      </c>
      <c r="M49" s="11">
        <v>7.2</v>
      </c>
      <c r="N49" s="11">
        <v>7.3</v>
      </c>
      <c r="O49" s="12">
        <v>7.2</v>
      </c>
      <c r="P49" s="164">
        <f t="shared" si="0"/>
        <v>7.4</v>
      </c>
    </row>
    <row r="50" spans="1:16" ht="11.1" customHeight="1" x14ac:dyDescent="0.15">
      <c r="A50" s="132">
        <v>48</v>
      </c>
      <c r="B50" s="133" t="s">
        <v>51</v>
      </c>
      <c r="C50" s="138" t="s">
        <v>52</v>
      </c>
      <c r="D50" s="165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166" t="str">
        <f t="shared" si="0"/>
        <v>異常なし</v>
      </c>
    </row>
    <row r="51" spans="1:16" ht="11.1" customHeight="1" x14ac:dyDescent="0.15">
      <c r="A51" s="132">
        <v>49</v>
      </c>
      <c r="B51" s="133" t="s">
        <v>53</v>
      </c>
      <c r="C51" s="138" t="s">
        <v>52</v>
      </c>
      <c r="D51" s="165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136" t="str">
        <f t="shared" si="0"/>
        <v>異常なし</v>
      </c>
    </row>
    <row r="52" spans="1:16" ht="11.1" customHeight="1" x14ac:dyDescent="0.15">
      <c r="A52" s="132">
        <v>50</v>
      </c>
      <c r="B52" s="133" t="s">
        <v>54</v>
      </c>
      <c r="C52" s="138" t="s">
        <v>55</v>
      </c>
      <c r="D52" s="167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168">
        <f t="shared" si="0"/>
        <v>1</v>
      </c>
    </row>
    <row r="53" spans="1:16" ht="11.1" customHeight="1" thickBot="1" x14ac:dyDescent="0.2">
      <c r="A53" s="169">
        <v>51</v>
      </c>
      <c r="B53" s="170" t="s">
        <v>56</v>
      </c>
      <c r="C53" s="171" t="s">
        <v>57</v>
      </c>
      <c r="D53" s="172" t="s">
        <v>83</v>
      </c>
      <c r="E53" s="86">
        <v>0.1</v>
      </c>
      <c r="F53" s="86">
        <v>0.1</v>
      </c>
      <c r="G53" s="86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173">
        <f t="shared" si="0"/>
        <v>0.1</v>
      </c>
    </row>
    <row r="54" spans="1:16" ht="11.1" customHeight="1" x14ac:dyDescent="0.15"/>
  </sheetData>
  <mergeCells count="2">
    <mergeCell ref="A1:C1"/>
    <mergeCell ref="D1:E1"/>
  </mergeCells>
  <phoneticPr fontId="2"/>
  <conditionalFormatting sqref="P3:P49 P51:P53">
    <cfRule type="cellIs" dxfId="21" priority="2" stopIfTrue="1" operator="equal">
      <formula>0</formula>
    </cfRule>
  </conditionalFormatting>
  <dataValidations count="2">
    <dataValidation type="list" allowBlank="1" showInputMessage="1" showErrorMessage="1" sqref="D4:O4" xr:uid="{08369301-837A-4600-B362-94C051292ED6}">
      <formula1>#REF!</formula1>
    </dataValidation>
    <dataValidation type="list" allowBlank="1" showInputMessage="1" showErrorMessage="1" sqref="D50:O51" xr:uid="{7D9E5ACB-1D9B-462A-A7F6-576636419422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A962E-13F9-4723-B647-F46D9FC94187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4" t="s">
        <v>84</v>
      </c>
      <c r="E1" s="175"/>
      <c r="F1" s="175"/>
      <c r="G1" s="175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75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0</v>
      </c>
      <c r="E3" s="71">
        <v>50</v>
      </c>
      <c r="F3" s="71">
        <v>1</v>
      </c>
      <c r="G3" s="71">
        <v>1</v>
      </c>
      <c r="H3" s="101">
        <v>9.9999999999999995E-8</v>
      </c>
      <c r="I3" s="71">
        <v>1</v>
      </c>
      <c r="J3" s="71">
        <v>1</v>
      </c>
      <c r="K3" s="71">
        <v>0</v>
      </c>
      <c r="L3" s="71">
        <v>5</v>
      </c>
      <c r="M3" s="71">
        <v>0</v>
      </c>
      <c r="N3" s="71">
        <v>0</v>
      </c>
      <c r="O3" s="71">
        <v>0</v>
      </c>
      <c r="P3" s="100">
        <f>IF(MAXA(D3:O3)=0,H3,MAXA(D3:O3))</f>
        <v>50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6"/>
      <c r="E13" s="105">
        <v>0.39</v>
      </c>
      <c r="F13" s="105"/>
      <c r="G13" s="105"/>
      <c r="H13" s="105">
        <v>0.51</v>
      </c>
      <c r="I13" s="105"/>
      <c r="J13" s="105"/>
      <c r="K13" s="105">
        <v>0.5</v>
      </c>
      <c r="L13" s="105"/>
      <c r="M13" s="105"/>
      <c r="N13" s="105">
        <v>0.39</v>
      </c>
      <c r="O13" s="105"/>
      <c r="P13" s="107">
        <f t="shared" si="0"/>
        <v>0.51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6"/>
      <c r="E14" s="105">
        <v>0.09</v>
      </c>
      <c r="F14" s="105"/>
      <c r="G14" s="105"/>
      <c r="H14" s="105">
        <v>0.09</v>
      </c>
      <c r="I14" s="105"/>
      <c r="J14" s="105"/>
      <c r="K14" s="105">
        <v>0.11</v>
      </c>
      <c r="L14" s="105"/>
      <c r="M14" s="105"/>
      <c r="N14" s="105">
        <v>0.1</v>
      </c>
      <c r="O14" s="105"/>
      <c r="P14" s="73">
        <f t="shared" si="0"/>
        <v>0.11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6"/>
      <c r="E15" s="105">
        <v>0.06</v>
      </c>
      <c r="F15" s="105"/>
      <c r="G15" s="105"/>
      <c r="H15" s="105">
        <v>7.0000000000000007E-2</v>
      </c>
      <c r="I15" s="105"/>
      <c r="J15" s="105"/>
      <c r="K15" s="105">
        <v>7.0000000000000007E-2</v>
      </c>
      <c r="L15" s="105"/>
      <c r="M15" s="105"/>
      <c r="N15" s="105">
        <v>7.0000000000000007E-2</v>
      </c>
      <c r="O15" s="105"/>
      <c r="P15" s="73">
        <f t="shared" si="0"/>
        <v>7.0000000000000007E-2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7"/>
      <c r="E23" s="24">
        <v>0.06</v>
      </c>
      <c r="F23" s="23"/>
      <c r="G23" s="23"/>
      <c r="H23" s="24">
        <v>0.06</v>
      </c>
      <c r="I23" s="23"/>
      <c r="J23" s="23"/>
      <c r="K23" s="105">
        <v>7.0000000000000007E-2</v>
      </c>
      <c r="L23" s="23"/>
      <c r="M23" s="23"/>
      <c r="N23" s="24">
        <v>0.06</v>
      </c>
      <c r="O23" s="23"/>
      <c r="P23" s="73">
        <f t="shared" si="0"/>
        <v>7.0000000000000007E-2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22">
        <v>1E-3</v>
      </c>
      <c r="F25" s="22"/>
      <c r="G25" s="22"/>
      <c r="H25" s="22">
        <v>1E-3</v>
      </c>
      <c r="I25" s="22"/>
      <c r="J25" s="4"/>
      <c r="K25" s="22">
        <v>1E-3</v>
      </c>
      <c r="L25" s="22"/>
      <c r="M25" s="22"/>
      <c r="N25" s="22">
        <v>1E-3</v>
      </c>
      <c r="O25" s="22"/>
      <c r="P25" s="75">
        <f t="shared" si="0"/>
        <v>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104">
        <v>1E-3</v>
      </c>
      <c r="F27" s="104"/>
      <c r="G27" s="104"/>
      <c r="H27" s="104">
        <v>1E-3</v>
      </c>
      <c r="I27" s="27"/>
      <c r="J27" s="4"/>
      <c r="K27" s="22">
        <v>1E-3</v>
      </c>
      <c r="L27" s="22"/>
      <c r="M27" s="27"/>
      <c r="N27" s="22">
        <v>1E-3</v>
      </c>
      <c r="O27" s="27"/>
      <c r="P27" s="73">
        <f t="shared" si="0"/>
        <v>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104">
        <v>1E-3</v>
      </c>
      <c r="F29" s="104"/>
      <c r="G29" s="104"/>
      <c r="H29" s="104">
        <v>1E-3</v>
      </c>
      <c r="I29" s="27"/>
      <c r="J29" s="4"/>
      <c r="K29" s="22">
        <v>1E-3</v>
      </c>
      <c r="L29" s="27"/>
      <c r="M29" s="27"/>
      <c r="N29" s="22">
        <v>1E-3</v>
      </c>
      <c r="O29" s="27"/>
      <c r="P29" s="73">
        <f t="shared" si="0"/>
        <v>1E-3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5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22">
        <v>1E-3</v>
      </c>
      <c r="F31" s="22"/>
      <c r="G31" s="22"/>
      <c r="H31" s="22">
        <v>1E-3</v>
      </c>
      <c r="I31" s="52"/>
      <c r="J31" s="52"/>
      <c r="K31" s="22">
        <v>1E-3</v>
      </c>
      <c r="L31" s="52"/>
      <c r="M31" s="52"/>
      <c r="N31" s="22">
        <v>1E-3</v>
      </c>
      <c r="O31" s="22"/>
      <c r="P31" s="75">
        <f t="shared" si="0"/>
        <v>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27"/>
      <c r="M32" s="22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104">
        <v>1.0999999999999999E-2</v>
      </c>
      <c r="O33" s="22"/>
      <c r="P33" s="89">
        <f t="shared" si="0"/>
        <v>1.0999999999999999E-2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51"/>
      <c r="E34" s="22">
        <v>5.0000000000000001E-3</v>
      </c>
      <c r="F34" s="52"/>
      <c r="G34" s="52"/>
      <c r="H34" s="22">
        <v>5.0000000000000001E-3</v>
      </c>
      <c r="I34" s="52"/>
      <c r="J34" s="52"/>
      <c r="K34" s="104">
        <v>6.0000000000000001E-3</v>
      </c>
      <c r="L34" s="52"/>
      <c r="M34" s="52"/>
      <c r="N34" s="104">
        <v>6.0000000000000001E-3</v>
      </c>
      <c r="O34" s="27"/>
      <c r="P34" s="79">
        <f t="shared" si="0"/>
        <v>6.0000000000000001E-3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3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8">
        <v>6.8</v>
      </c>
      <c r="I38" s="12"/>
      <c r="J38" s="4"/>
      <c r="K38" s="12"/>
      <c r="L38" s="25"/>
      <c r="M38" s="12"/>
      <c r="N38" s="12"/>
      <c r="O38" s="25"/>
      <c r="P38" s="73">
        <f t="shared" si="0"/>
        <v>6.8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6</v>
      </c>
      <c r="E40" s="8">
        <v>6.1</v>
      </c>
      <c r="F40" s="8">
        <v>6.4</v>
      </c>
      <c r="G40" s="8">
        <v>5.8</v>
      </c>
      <c r="H40" s="8">
        <v>5.4</v>
      </c>
      <c r="I40" s="8">
        <v>6.1</v>
      </c>
      <c r="J40" s="8">
        <v>5.9</v>
      </c>
      <c r="K40" s="8">
        <v>6.1</v>
      </c>
      <c r="L40" s="8">
        <v>6.3</v>
      </c>
      <c r="M40" s="8">
        <v>7.5</v>
      </c>
      <c r="N40" s="8">
        <v>7.7</v>
      </c>
      <c r="O40" s="8">
        <v>7.7</v>
      </c>
      <c r="P40" s="108">
        <f t="shared" si="0"/>
        <v>7.7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6"/>
      <c r="E41" s="8">
        <v>29.9</v>
      </c>
      <c r="F41" s="8"/>
      <c r="G41" s="8"/>
      <c r="H41" s="8">
        <v>34.5</v>
      </c>
      <c r="I41" s="8"/>
      <c r="J41" s="8"/>
      <c r="K41" s="8">
        <v>28.7</v>
      </c>
      <c r="L41" s="8"/>
      <c r="M41" s="8"/>
      <c r="N41" s="8">
        <v>29.1</v>
      </c>
      <c r="O41" s="8"/>
      <c r="P41" s="108">
        <f t="shared" si="0"/>
        <v>34.5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110">
        <v>58</v>
      </c>
      <c r="F42" s="110"/>
      <c r="G42" s="110"/>
      <c r="H42" s="110">
        <v>72</v>
      </c>
      <c r="I42" s="110"/>
      <c r="J42" s="110"/>
      <c r="K42" s="110">
        <v>66</v>
      </c>
      <c r="L42" s="110"/>
      <c r="M42" s="110"/>
      <c r="N42" s="110">
        <v>60</v>
      </c>
      <c r="O42" s="25"/>
      <c r="P42" s="73">
        <f t="shared" si="0"/>
        <v>72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43">
        <v>0.3</v>
      </c>
      <c r="E48" s="9">
        <v>0.3</v>
      </c>
      <c r="F48" s="9">
        <v>0.3</v>
      </c>
      <c r="G48" s="9">
        <v>0.3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78">
        <f t="shared" si="0"/>
        <v>0.3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6.8</v>
      </c>
      <c r="E49" s="8">
        <v>6.9</v>
      </c>
      <c r="F49" s="8">
        <v>6.8</v>
      </c>
      <c r="G49" s="8">
        <v>6.7</v>
      </c>
      <c r="H49" s="8">
        <v>6.7</v>
      </c>
      <c r="I49" s="8">
        <v>6.6</v>
      </c>
      <c r="J49" s="8">
        <v>6.7</v>
      </c>
      <c r="K49" s="8">
        <v>6.9</v>
      </c>
      <c r="L49" s="8">
        <v>6.9</v>
      </c>
      <c r="M49" s="8">
        <v>6.7</v>
      </c>
      <c r="N49" s="8">
        <v>6.9</v>
      </c>
      <c r="O49" s="8">
        <v>7</v>
      </c>
      <c r="P49" s="108">
        <f t="shared" si="0"/>
        <v>7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81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86">
        <v>0.1</v>
      </c>
      <c r="H53" s="86">
        <v>0.1</v>
      </c>
      <c r="I53" s="86">
        <v>0.1</v>
      </c>
      <c r="J53" s="102">
        <v>0.1</v>
      </c>
      <c r="K53" s="102">
        <v>0.1</v>
      </c>
      <c r="L53" s="86">
        <v>0.1</v>
      </c>
      <c r="M53" s="86">
        <v>0.1</v>
      </c>
      <c r="N53" s="102">
        <v>0.1</v>
      </c>
      <c r="O53" s="102">
        <v>0.1</v>
      </c>
      <c r="P53" s="103">
        <f t="shared" si="0"/>
        <v>0.1</v>
      </c>
    </row>
    <row r="54" spans="1:16" ht="11.1" customHeight="1" x14ac:dyDescent="0.15"/>
  </sheetData>
  <mergeCells count="1">
    <mergeCell ref="A1:C1"/>
  </mergeCells>
  <phoneticPr fontId="2"/>
  <conditionalFormatting sqref="P51:P53 P3:P49">
    <cfRule type="cellIs" dxfId="20" priority="1" stopIfTrue="1" operator="equal">
      <formula>0</formula>
    </cfRule>
  </conditionalFormatting>
  <dataValidations count="3">
    <dataValidation type="list" allowBlank="1" showInputMessage="1" showErrorMessage="1" sqref="D51:O51" xr:uid="{17044D83-EA38-481A-8E56-B8790C0B814D}">
      <formula1>$R$51:$S$51</formula1>
    </dataValidation>
    <dataValidation type="list" allowBlank="1" showInputMessage="1" showErrorMessage="1" sqref="D50:O50" xr:uid="{65AEA774-C8DA-40ED-8FDA-D880E4B8E63F}">
      <formula1>$R$50:$S$50</formula1>
    </dataValidation>
    <dataValidation type="list" allowBlank="1" showInputMessage="1" showErrorMessage="1" sqref="D4:O4" xr:uid="{D7E1FD7E-8427-4BCB-A75A-076C72F310BD}">
      <formula1>$R$4:$S$4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15B1-B015-481F-A096-9A87EE9051BE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4" t="s">
        <v>85</v>
      </c>
      <c r="E1" s="175"/>
      <c r="F1" s="175"/>
      <c r="G1" s="56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75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0</v>
      </c>
      <c r="E3" s="71">
        <v>0</v>
      </c>
      <c r="F3" s="71">
        <v>0</v>
      </c>
      <c r="G3" s="71">
        <v>0</v>
      </c>
      <c r="H3" s="101">
        <v>9.9999999999999995E-8</v>
      </c>
      <c r="I3" s="71">
        <v>0</v>
      </c>
      <c r="J3" s="71">
        <v>1</v>
      </c>
      <c r="K3" s="71">
        <v>0</v>
      </c>
      <c r="L3" s="71">
        <v>0</v>
      </c>
      <c r="M3" s="71">
        <v>0</v>
      </c>
      <c r="N3" s="71">
        <v>0</v>
      </c>
      <c r="O3" s="71">
        <v>0</v>
      </c>
      <c r="P3" s="100">
        <f>IF(MAXA(D3:O3)=0,H3,MAXA(D3:O3))</f>
        <v>1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6"/>
      <c r="E13" s="105">
        <v>0.59</v>
      </c>
      <c r="F13" s="105"/>
      <c r="G13" s="105"/>
      <c r="H13" s="105">
        <v>0.59</v>
      </c>
      <c r="I13" s="105"/>
      <c r="J13" s="105"/>
      <c r="K13" s="105">
        <v>0.59</v>
      </c>
      <c r="L13" s="105"/>
      <c r="M13" s="105"/>
      <c r="N13" s="105">
        <v>0.59</v>
      </c>
      <c r="O13" s="105"/>
      <c r="P13" s="107">
        <f t="shared" si="0"/>
        <v>0.59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6"/>
      <c r="E14" s="105">
        <v>0.1</v>
      </c>
      <c r="F14" s="105"/>
      <c r="G14" s="105"/>
      <c r="H14" s="105">
        <v>0.1</v>
      </c>
      <c r="I14" s="105"/>
      <c r="J14" s="105"/>
      <c r="K14" s="105">
        <v>0.12</v>
      </c>
      <c r="L14" s="105"/>
      <c r="M14" s="105"/>
      <c r="N14" s="105">
        <v>0.11</v>
      </c>
      <c r="O14" s="105"/>
      <c r="P14" s="73">
        <f t="shared" si="0"/>
        <v>0.12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6"/>
      <c r="E15" s="105">
        <v>0.14000000000000001</v>
      </c>
      <c r="F15" s="105"/>
      <c r="G15" s="105"/>
      <c r="H15" s="105">
        <v>0.1</v>
      </c>
      <c r="I15" s="105"/>
      <c r="J15" s="105"/>
      <c r="K15" s="105">
        <v>0.1</v>
      </c>
      <c r="L15" s="105"/>
      <c r="M15" s="105"/>
      <c r="N15" s="105">
        <v>0.08</v>
      </c>
      <c r="O15" s="105"/>
      <c r="P15" s="73">
        <f t="shared" si="0"/>
        <v>0.14000000000000001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7"/>
      <c r="E23" s="24">
        <v>0.06</v>
      </c>
      <c r="F23" s="23"/>
      <c r="G23" s="23"/>
      <c r="H23" s="24">
        <v>0.06</v>
      </c>
      <c r="I23" s="23"/>
      <c r="J23" s="23"/>
      <c r="K23" s="24">
        <v>0.06</v>
      </c>
      <c r="L23" s="23"/>
      <c r="M23" s="23"/>
      <c r="N23" s="24">
        <v>0.06</v>
      </c>
      <c r="O23" s="23"/>
      <c r="P23" s="76">
        <f t="shared" si="0"/>
        <v>0.06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22">
        <v>1E-3</v>
      </c>
      <c r="F25" s="22"/>
      <c r="G25" s="22"/>
      <c r="H25" s="22">
        <v>1E-3</v>
      </c>
      <c r="I25" s="22"/>
      <c r="J25" s="4"/>
      <c r="K25" s="22">
        <v>1E-3</v>
      </c>
      <c r="L25" s="22"/>
      <c r="M25" s="22"/>
      <c r="N25" s="22">
        <v>1E-3</v>
      </c>
      <c r="O25" s="22"/>
      <c r="P25" s="75">
        <f t="shared" si="0"/>
        <v>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22">
        <v>1E-3</v>
      </c>
      <c r="F27" s="22"/>
      <c r="G27" s="27"/>
      <c r="H27" s="104">
        <v>1E-3</v>
      </c>
      <c r="I27" s="27"/>
      <c r="J27" s="4"/>
      <c r="K27" s="22">
        <v>1E-3</v>
      </c>
      <c r="L27" s="22"/>
      <c r="M27" s="27"/>
      <c r="N27" s="22">
        <v>1E-3</v>
      </c>
      <c r="O27" s="27"/>
      <c r="P27" s="73">
        <f t="shared" si="0"/>
        <v>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22">
        <v>1E-3</v>
      </c>
      <c r="F29" s="22"/>
      <c r="G29" s="27"/>
      <c r="H29" s="104">
        <v>1E-3</v>
      </c>
      <c r="I29" s="27"/>
      <c r="J29" s="4"/>
      <c r="K29" s="22">
        <v>1E-3</v>
      </c>
      <c r="L29" s="27"/>
      <c r="M29" s="27"/>
      <c r="N29" s="22">
        <v>1E-3</v>
      </c>
      <c r="O29" s="27"/>
      <c r="P29" s="73">
        <f t="shared" si="0"/>
        <v>1E-3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5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22">
        <v>1E-3</v>
      </c>
      <c r="F31" s="22"/>
      <c r="G31" s="22"/>
      <c r="H31" s="22">
        <v>1E-3</v>
      </c>
      <c r="I31" s="52"/>
      <c r="J31" s="52"/>
      <c r="K31" s="22">
        <v>1E-3</v>
      </c>
      <c r="L31" s="52"/>
      <c r="M31" s="52"/>
      <c r="N31" s="22">
        <v>1E-3</v>
      </c>
      <c r="O31" s="22"/>
      <c r="P31" s="75">
        <f t="shared" si="0"/>
        <v>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27"/>
      <c r="M32" s="22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51"/>
      <c r="E34" s="22">
        <v>5.0000000000000001E-3</v>
      </c>
      <c r="F34" s="52"/>
      <c r="G34" s="52"/>
      <c r="H34" s="22">
        <v>5.0000000000000001E-3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27"/>
      <c r="P34" s="75">
        <f t="shared" si="0"/>
        <v>5.0000000000000001E-3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3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8">
        <v>7.4</v>
      </c>
      <c r="I38" s="12"/>
      <c r="J38" s="4"/>
      <c r="K38" s="12"/>
      <c r="L38" s="25"/>
      <c r="M38" s="12"/>
      <c r="N38" s="12"/>
      <c r="O38" s="25"/>
      <c r="P38" s="73">
        <f t="shared" si="0"/>
        <v>7.4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9.8000000000000007</v>
      </c>
      <c r="E40" s="8">
        <v>10</v>
      </c>
      <c r="F40" s="8">
        <v>9.8000000000000007</v>
      </c>
      <c r="G40" s="8">
        <v>6.7</v>
      </c>
      <c r="H40" s="8">
        <v>7.4</v>
      </c>
      <c r="I40" s="8">
        <v>8</v>
      </c>
      <c r="J40" s="8">
        <v>7.6</v>
      </c>
      <c r="K40" s="8">
        <v>7.7</v>
      </c>
      <c r="L40" s="8">
        <v>7.3</v>
      </c>
      <c r="M40" s="8">
        <v>9.4</v>
      </c>
      <c r="N40" s="8">
        <v>8.8000000000000007</v>
      </c>
      <c r="O40" s="8">
        <v>9.1</v>
      </c>
      <c r="P40" s="108">
        <f t="shared" si="0"/>
        <v>10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6"/>
      <c r="E41" s="8">
        <v>48.3</v>
      </c>
      <c r="F41" s="8"/>
      <c r="G41" s="8"/>
      <c r="H41" s="8">
        <v>50.5</v>
      </c>
      <c r="I41" s="8"/>
      <c r="J41" s="8"/>
      <c r="K41" s="8">
        <v>49.2</v>
      </c>
      <c r="L41" s="8"/>
      <c r="M41" s="8"/>
      <c r="N41" s="8">
        <v>53.5</v>
      </c>
      <c r="O41" s="8"/>
      <c r="P41" s="73">
        <f t="shared" si="0"/>
        <v>53.5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110">
        <v>72</v>
      </c>
      <c r="F42" s="110"/>
      <c r="G42" s="110"/>
      <c r="H42" s="110">
        <v>82</v>
      </c>
      <c r="I42" s="110"/>
      <c r="J42" s="110"/>
      <c r="K42" s="110">
        <v>88</v>
      </c>
      <c r="L42" s="110"/>
      <c r="M42" s="110"/>
      <c r="N42" s="110">
        <v>80</v>
      </c>
      <c r="O42" s="25"/>
      <c r="P42" s="73">
        <f t="shared" si="0"/>
        <v>88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43">
        <v>0.3</v>
      </c>
      <c r="E48" s="9">
        <v>0.3</v>
      </c>
      <c r="F48" s="9">
        <v>0.3</v>
      </c>
      <c r="G48" s="9">
        <v>0.3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78">
        <f t="shared" si="0"/>
        <v>0.3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7.1</v>
      </c>
      <c r="E49" s="8">
        <v>7.1</v>
      </c>
      <c r="F49" s="8">
        <v>7.1</v>
      </c>
      <c r="G49" s="8">
        <v>7.1</v>
      </c>
      <c r="H49" s="8">
        <v>7.1</v>
      </c>
      <c r="I49" s="8">
        <v>7.1</v>
      </c>
      <c r="J49" s="8">
        <v>7.1</v>
      </c>
      <c r="K49" s="8">
        <v>7.1</v>
      </c>
      <c r="L49" s="8">
        <v>7.1</v>
      </c>
      <c r="M49" s="8">
        <v>7</v>
      </c>
      <c r="N49" s="8">
        <v>7.1</v>
      </c>
      <c r="O49" s="8">
        <v>7.2</v>
      </c>
      <c r="P49" s="79">
        <f t="shared" si="0"/>
        <v>7.2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81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86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88">
        <f t="shared" si="0"/>
        <v>0.1</v>
      </c>
    </row>
    <row r="54" spans="1:16" ht="11.1" customHeight="1" x14ac:dyDescent="0.15"/>
  </sheetData>
  <mergeCells count="1">
    <mergeCell ref="A1:C1"/>
  </mergeCells>
  <phoneticPr fontId="2"/>
  <conditionalFormatting sqref="P51:P53 P3:P49">
    <cfRule type="cellIs" dxfId="19" priority="1" stopIfTrue="1" operator="equal">
      <formula>0</formula>
    </cfRule>
  </conditionalFormatting>
  <dataValidations count="3">
    <dataValidation type="list" allowBlank="1" showInputMessage="1" showErrorMessage="1" sqref="D4:O4" xr:uid="{E2ED3FB4-C549-4751-8D2E-258C1E7F2696}">
      <formula1>$R$4:$S$4</formula1>
    </dataValidation>
    <dataValidation type="list" allowBlank="1" showInputMessage="1" showErrorMessage="1" sqref="D50:O50" xr:uid="{F4DCE98A-0ADF-4A63-8C67-427667B3E012}">
      <formula1>$R$50:$S$50</formula1>
    </dataValidation>
    <dataValidation type="list" allowBlank="1" showInputMessage="1" showErrorMessage="1" sqref="D51:O51" xr:uid="{4A10D8CB-1364-41CF-AC46-1CF4C9BE69E7}">
      <formula1>$R$51:$S$51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1D037-D808-4C47-9237-44EC0B83FA74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4" t="s">
        <v>86</v>
      </c>
      <c r="E1" s="175"/>
      <c r="F1" s="56"/>
      <c r="G1" s="56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75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0</v>
      </c>
      <c r="E3" s="71">
        <v>1</v>
      </c>
      <c r="F3" s="71">
        <v>0</v>
      </c>
      <c r="G3" s="71">
        <v>1</v>
      </c>
      <c r="H3" s="101">
        <v>9.9999999999999995E-8</v>
      </c>
      <c r="I3" s="71">
        <v>2</v>
      </c>
      <c r="J3" s="71">
        <v>0</v>
      </c>
      <c r="K3" s="71">
        <v>2</v>
      </c>
      <c r="L3" s="71">
        <v>3</v>
      </c>
      <c r="M3" s="71">
        <v>0</v>
      </c>
      <c r="N3" s="71">
        <v>2</v>
      </c>
      <c r="O3" s="71">
        <v>1</v>
      </c>
      <c r="P3" s="100">
        <f>IF(MAXA(D3:O3)=0,H3,MAXA(D3:O3))</f>
        <v>3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6"/>
      <c r="E13" s="105">
        <v>0.28000000000000003</v>
      </c>
      <c r="F13" s="105"/>
      <c r="G13" s="105"/>
      <c r="H13" s="105">
        <v>0.33</v>
      </c>
      <c r="I13" s="105"/>
      <c r="J13" s="105"/>
      <c r="K13" s="105">
        <v>0.54</v>
      </c>
      <c r="L13" s="105"/>
      <c r="M13" s="105"/>
      <c r="N13" s="105">
        <v>0.45</v>
      </c>
      <c r="O13" s="12"/>
      <c r="P13" s="107">
        <f t="shared" si="0"/>
        <v>0.54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6"/>
      <c r="E14" s="24">
        <v>0.05</v>
      </c>
      <c r="F14" s="53"/>
      <c r="G14" s="53"/>
      <c r="H14" s="24">
        <v>0.05</v>
      </c>
      <c r="I14" s="53"/>
      <c r="J14" s="53"/>
      <c r="K14" s="24">
        <v>0.05</v>
      </c>
      <c r="L14" s="53"/>
      <c r="M14" s="53"/>
      <c r="N14" s="24">
        <v>0.05</v>
      </c>
      <c r="O14" s="23"/>
      <c r="P14" s="76">
        <f t="shared" si="0"/>
        <v>0.05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6"/>
      <c r="E15" s="105">
        <v>0.05</v>
      </c>
      <c r="F15" s="105"/>
      <c r="G15" s="105"/>
      <c r="H15" s="105">
        <v>0.03</v>
      </c>
      <c r="I15" s="105"/>
      <c r="J15" s="105"/>
      <c r="K15" s="105">
        <v>0.08</v>
      </c>
      <c r="L15" s="105"/>
      <c r="M15" s="105"/>
      <c r="N15" s="105">
        <v>0.09</v>
      </c>
      <c r="O15" s="23"/>
      <c r="P15" s="73">
        <f t="shared" si="0"/>
        <v>0.09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7"/>
      <c r="E23" s="105">
        <v>7.0000000000000007E-2</v>
      </c>
      <c r="F23" s="23"/>
      <c r="G23" s="23"/>
      <c r="H23" s="23">
        <v>0.15</v>
      </c>
      <c r="I23" s="23"/>
      <c r="J23" s="23"/>
      <c r="K23" s="23">
        <v>0.17</v>
      </c>
      <c r="L23" s="23"/>
      <c r="M23" s="23"/>
      <c r="N23" s="105">
        <v>0.16</v>
      </c>
      <c r="O23" s="23"/>
      <c r="P23" s="73">
        <f t="shared" si="0"/>
        <v>0.17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104">
        <v>3.0000000000000001E-3</v>
      </c>
      <c r="F25" s="22"/>
      <c r="G25" s="22"/>
      <c r="H25" s="104">
        <v>3.0000000000000001E-3</v>
      </c>
      <c r="I25" s="22"/>
      <c r="J25" s="4"/>
      <c r="K25" s="104">
        <v>3.0000000000000001E-3</v>
      </c>
      <c r="L25" s="22"/>
      <c r="M25" s="22"/>
      <c r="N25" s="22">
        <v>1E-3</v>
      </c>
      <c r="O25" s="22"/>
      <c r="P25" s="89">
        <f t="shared" si="0"/>
        <v>3.0000000000000001E-3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27">
        <v>2E-3</v>
      </c>
      <c r="F27" s="22"/>
      <c r="G27" s="27"/>
      <c r="H27" s="27">
        <v>4.0000000000000001E-3</v>
      </c>
      <c r="I27" s="27"/>
      <c r="J27" s="4"/>
      <c r="K27" s="22">
        <v>1E-3</v>
      </c>
      <c r="L27" s="22"/>
      <c r="M27" s="27"/>
      <c r="N27" s="27">
        <v>1E-3</v>
      </c>
      <c r="O27" s="27"/>
      <c r="P27" s="73">
        <f t="shared" si="0"/>
        <v>4.0000000000000001E-3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27">
        <v>8.0000000000000002E-3</v>
      </c>
      <c r="F29" s="22"/>
      <c r="G29" s="27"/>
      <c r="H29" s="27">
        <v>1.0999999999999999E-2</v>
      </c>
      <c r="I29" s="27"/>
      <c r="J29" s="4"/>
      <c r="K29" s="27">
        <v>4.0000000000000001E-3</v>
      </c>
      <c r="L29" s="27"/>
      <c r="M29" s="27"/>
      <c r="N29" s="27">
        <v>2E-3</v>
      </c>
      <c r="O29" s="27"/>
      <c r="P29" s="73">
        <f t="shared" si="0"/>
        <v>1.0999999999999999E-2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5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27">
        <v>3.0000000000000001E-3</v>
      </c>
      <c r="F31" s="22"/>
      <c r="G31" s="22"/>
      <c r="H31" s="27">
        <v>4.0000000000000001E-3</v>
      </c>
      <c r="I31" s="52"/>
      <c r="J31" s="52"/>
      <c r="K31" s="104">
        <v>1E-3</v>
      </c>
      <c r="L31" s="52"/>
      <c r="M31" s="52"/>
      <c r="N31" s="27">
        <v>1E-3</v>
      </c>
      <c r="O31" s="22"/>
      <c r="P31" s="89">
        <f t="shared" si="0"/>
        <v>4.0000000000000001E-3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27"/>
      <c r="M32" s="22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51"/>
      <c r="E34" s="22">
        <v>5.0000000000000001E-3</v>
      </c>
      <c r="F34" s="52"/>
      <c r="G34" s="52"/>
      <c r="H34" s="52">
        <v>8.0000000000000002E-3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27"/>
      <c r="P34" s="79">
        <f t="shared" si="0"/>
        <v>8.0000000000000002E-3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3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8">
        <v>4</v>
      </c>
      <c r="I38" s="12"/>
      <c r="J38" s="4"/>
      <c r="K38" s="12"/>
      <c r="L38" s="25"/>
      <c r="M38" s="12"/>
      <c r="N38" s="12"/>
      <c r="O38" s="25"/>
      <c r="P38" s="108">
        <f t="shared" si="0"/>
        <v>4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4.5999999999999996</v>
      </c>
      <c r="E40" s="8">
        <v>4.5</v>
      </c>
      <c r="F40" s="8">
        <v>4.4000000000000004</v>
      </c>
      <c r="G40" s="8">
        <v>4.9000000000000004</v>
      </c>
      <c r="H40" s="8">
        <v>4.8</v>
      </c>
      <c r="I40" s="8">
        <v>4.8</v>
      </c>
      <c r="J40" s="8">
        <v>5</v>
      </c>
      <c r="K40" s="8">
        <v>4.8</v>
      </c>
      <c r="L40" s="8">
        <v>4.8</v>
      </c>
      <c r="M40" s="8">
        <v>5.3</v>
      </c>
      <c r="N40" s="8">
        <v>4.7</v>
      </c>
      <c r="O40" s="8">
        <v>5.6</v>
      </c>
      <c r="P40" s="73">
        <f t="shared" si="0"/>
        <v>5.6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8"/>
      <c r="E41" s="8">
        <v>47.8</v>
      </c>
      <c r="F41" s="8"/>
      <c r="G41" s="8"/>
      <c r="H41" s="8">
        <v>45.7</v>
      </c>
      <c r="I41" s="8"/>
      <c r="J41" s="8"/>
      <c r="K41" s="8">
        <v>50.4</v>
      </c>
      <c r="L41" s="8"/>
      <c r="M41" s="8"/>
      <c r="N41" s="8">
        <v>50.5</v>
      </c>
      <c r="O41" s="8"/>
      <c r="P41" s="73">
        <f t="shared" si="0"/>
        <v>50.5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110">
        <v>76</v>
      </c>
      <c r="F42" s="110"/>
      <c r="G42" s="110"/>
      <c r="H42" s="110">
        <v>72</v>
      </c>
      <c r="I42" s="110"/>
      <c r="J42" s="110"/>
      <c r="K42" s="110">
        <v>73</v>
      </c>
      <c r="L42" s="110"/>
      <c r="M42" s="110"/>
      <c r="N42" s="110">
        <v>70</v>
      </c>
      <c r="O42" s="25"/>
      <c r="P42" s="73">
        <f t="shared" si="0"/>
        <v>76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43">
        <v>0.3</v>
      </c>
      <c r="E48" s="9">
        <v>0.3</v>
      </c>
      <c r="F48" s="9">
        <v>0.3</v>
      </c>
      <c r="G48" s="8">
        <v>0.5</v>
      </c>
      <c r="H48" s="9">
        <v>0.3</v>
      </c>
      <c r="I48" s="8">
        <v>0.3</v>
      </c>
      <c r="J48" s="9">
        <v>0.3</v>
      </c>
      <c r="K48" s="8">
        <v>0.5</v>
      </c>
      <c r="L48" s="9">
        <v>0.3</v>
      </c>
      <c r="M48" s="9">
        <v>0.3</v>
      </c>
      <c r="N48" s="9">
        <v>0.3</v>
      </c>
      <c r="O48" s="8">
        <v>0.4</v>
      </c>
      <c r="P48" s="108">
        <f t="shared" si="0"/>
        <v>0.5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7.5</v>
      </c>
      <c r="E49" s="8">
        <v>7.6</v>
      </c>
      <c r="F49" s="8">
        <v>7.7</v>
      </c>
      <c r="G49" s="8">
        <v>7.6</v>
      </c>
      <c r="H49" s="8">
        <v>7.8</v>
      </c>
      <c r="I49" s="8">
        <v>7.9</v>
      </c>
      <c r="J49" s="8">
        <v>7.7</v>
      </c>
      <c r="K49" s="8">
        <v>8</v>
      </c>
      <c r="L49" s="8">
        <v>8</v>
      </c>
      <c r="M49" s="8">
        <v>7.9</v>
      </c>
      <c r="N49" s="8">
        <v>7.8</v>
      </c>
      <c r="O49" s="8">
        <v>8</v>
      </c>
      <c r="P49" s="108">
        <f t="shared" si="0"/>
        <v>8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10">
        <v>4</v>
      </c>
      <c r="H52" s="10">
        <v>1</v>
      </c>
      <c r="I52" s="10">
        <v>1</v>
      </c>
      <c r="J52" s="10">
        <v>1</v>
      </c>
      <c r="K52" s="110">
        <v>2</v>
      </c>
      <c r="L52" s="10">
        <v>1</v>
      </c>
      <c r="M52" s="10">
        <v>1</v>
      </c>
      <c r="N52" s="10">
        <v>1</v>
      </c>
      <c r="O52" s="110">
        <v>1</v>
      </c>
      <c r="P52" s="114">
        <f t="shared" si="0"/>
        <v>4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102">
        <v>0.3</v>
      </c>
      <c r="H53" s="86">
        <v>0.1</v>
      </c>
      <c r="I53" s="86">
        <v>0.1</v>
      </c>
      <c r="J53" s="86">
        <v>0.1</v>
      </c>
      <c r="K53" s="102">
        <v>0.1</v>
      </c>
      <c r="L53" s="86">
        <v>0.1</v>
      </c>
      <c r="M53" s="86">
        <v>0.1</v>
      </c>
      <c r="N53" s="86">
        <v>0.1</v>
      </c>
      <c r="O53" s="102">
        <v>0.1</v>
      </c>
      <c r="P53" s="103">
        <f t="shared" si="0"/>
        <v>0.3</v>
      </c>
    </row>
    <row r="54" spans="1:16" ht="11.1" customHeight="1" x14ac:dyDescent="0.15"/>
  </sheetData>
  <mergeCells count="1">
    <mergeCell ref="A1:C1"/>
  </mergeCells>
  <phoneticPr fontId="2"/>
  <conditionalFormatting sqref="P51:P53 P3:P49">
    <cfRule type="cellIs" dxfId="18" priority="1" stopIfTrue="1" operator="equal">
      <formula>0</formula>
    </cfRule>
  </conditionalFormatting>
  <dataValidations count="3">
    <dataValidation type="list" allowBlank="1" showInputMessage="1" showErrorMessage="1" sqref="D4:O4" xr:uid="{0701C1C1-49E3-4C98-A3D3-7A3F50EE0766}">
      <formula1>$R$4:$S$4</formula1>
    </dataValidation>
    <dataValidation type="list" allowBlank="1" showInputMessage="1" showErrorMessage="1" sqref="D50:O50" xr:uid="{C0BA8CA9-2E44-46B2-85E0-1D9D44B652F4}">
      <formula1>$R$50:$S$50</formula1>
    </dataValidation>
    <dataValidation type="list" allowBlank="1" showInputMessage="1" showErrorMessage="1" sqref="D51:O51" xr:uid="{CB1D9873-DC01-4470-BD12-5792C22AE583}">
      <formula1>$R$51:$S$51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00414-2118-4CEF-ADFB-AD29C894550A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4" t="s">
        <v>87</v>
      </c>
      <c r="E1" s="175"/>
      <c r="F1" s="56"/>
      <c r="G1" s="56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75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1</v>
      </c>
      <c r="E3" s="71">
        <v>1</v>
      </c>
      <c r="F3" s="71">
        <v>1</v>
      </c>
      <c r="G3" s="71">
        <v>1</v>
      </c>
      <c r="H3" s="101">
        <v>9.9999999999999995E-8</v>
      </c>
      <c r="I3" s="71">
        <v>2</v>
      </c>
      <c r="J3" s="71">
        <v>1</v>
      </c>
      <c r="K3" s="71">
        <v>0</v>
      </c>
      <c r="L3" s="71">
        <v>1</v>
      </c>
      <c r="M3" s="71">
        <v>2</v>
      </c>
      <c r="N3" s="71">
        <v>2</v>
      </c>
      <c r="O3" s="71">
        <v>2</v>
      </c>
      <c r="P3" s="100">
        <f>IF(MAXA(D3:O3)=0,H3,MAXA(D3:O3))</f>
        <v>2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6"/>
      <c r="E13" s="105">
        <v>0.4</v>
      </c>
      <c r="F13" s="105"/>
      <c r="G13" s="105"/>
      <c r="H13" s="105">
        <v>0.43</v>
      </c>
      <c r="I13" s="105"/>
      <c r="J13" s="105"/>
      <c r="K13" s="105">
        <v>0.59</v>
      </c>
      <c r="L13" s="105"/>
      <c r="M13" s="105"/>
      <c r="N13" s="105">
        <v>0.62</v>
      </c>
      <c r="O13" s="105"/>
      <c r="P13" s="107">
        <f t="shared" si="0"/>
        <v>0.62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6"/>
      <c r="E14" s="105">
        <v>0.08</v>
      </c>
      <c r="F14" s="105"/>
      <c r="G14" s="105"/>
      <c r="H14" s="105">
        <v>0.08</v>
      </c>
      <c r="I14" s="105"/>
      <c r="J14" s="105"/>
      <c r="K14" s="105">
        <v>7.0000000000000007E-2</v>
      </c>
      <c r="L14" s="105"/>
      <c r="M14" s="105"/>
      <c r="N14" s="105">
        <v>7.0000000000000007E-2</v>
      </c>
      <c r="O14" s="105"/>
      <c r="P14" s="73">
        <f t="shared" si="0"/>
        <v>0.08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6"/>
      <c r="E15" s="24">
        <v>0.02</v>
      </c>
      <c r="F15" s="53"/>
      <c r="G15" s="53"/>
      <c r="H15" s="24">
        <v>0.02</v>
      </c>
      <c r="I15" s="53"/>
      <c r="J15" s="53"/>
      <c r="K15" s="24">
        <v>0.02</v>
      </c>
      <c r="L15" s="53"/>
      <c r="M15" s="53"/>
      <c r="N15" s="24">
        <v>0.02</v>
      </c>
      <c r="O15" s="23"/>
      <c r="P15" s="76">
        <f t="shared" si="0"/>
        <v>0.02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7"/>
      <c r="E23" s="24">
        <v>0.06</v>
      </c>
      <c r="F23" s="23"/>
      <c r="G23" s="23"/>
      <c r="H23" s="105">
        <v>0.13</v>
      </c>
      <c r="I23" s="105"/>
      <c r="J23" s="105"/>
      <c r="K23" s="105">
        <v>0.1</v>
      </c>
      <c r="L23" s="23"/>
      <c r="M23" s="23"/>
      <c r="N23" s="24">
        <v>0.06</v>
      </c>
      <c r="O23" s="23"/>
      <c r="P23" s="73">
        <f t="shared" si="0"/>
        <v>0.13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104">
        <v>1.2999999999999999E-2</v>
      </c>
      <c r="F25" s="22"/>
      <c r="G25" s="22"/>
      <c r="H25" s="104">
        <v>1.2999999999999999E-2</v>
      </c>
      <c r="I25" s="22"/>
      <c r="J25" s="4"/>
      <c r="K25" s="104">
        <v>1.7000000000000001E-2</v>
      </c>
      <c r="L25" s="22"/>
      <c r="M25" s="22"/>
      <c r="N25" s="104">
        <v>1.0999999999999999E-2</v>
      </c>
      <c r="O25" s="22"/>
      <c r="P25" s="89">
        <f t="shared" si="0"/>
        <v>1.7000000000000001E-2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104">
        <v>1.2999999999999999E-2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89">
        <f t="shared" si="0"/>
        <v>1.2999999999999999E-2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104">
        <v>1E-3</v>
      </c>
      <c r="F27" s="104"/>
      <c r="G27" s="104"/>
      <c r="H27" s="104">
        <v>3.0000000000000001E-3</v>
      </c>
      <c r="I27" s="104"/>
      <c r="J27" s="104"/>
      <c r="K27" s="104">
        <v>2E-3</v>
      </c>
      <c r="L27" s="104"/>
      <c r="M27" s="104"/>
      <c r="N27" s="104">
        <v>1E-3</v>
      </c>
      <c r="O27" s="27"/>
      <c r="P27" s="73">
        <f t="shared" si="0"/>
        <v>3.0000000000000001E-3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104">
        <v>0.02</v>
      </c>
      <c r="F29" s="104"/>
      <c r="G29" s="104"/>
      <c r="H29" s="104">
        <v>2.4E-2</v>
      </c>
      <c r="I29" s="104"/>
      <c r="J29" s="104"/>
      <c r="K29" s="104">
        <v>2.8000000000000001E-2</v>
      </c>
      <c r="L29" s="104"/>
      <c r="M29" s="104"/>
      <c r="N29" s="104">
        <v>1.7000000000000001E-2</v>
      </c>
      <c r="O29" s="27"/>
      <c r="P29" s="73">
        <f t="shared" si="0"/>
        <v>2.8000000000000001E-2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5"/>
      <c r="E30" s="22">
        <v>3.0000000000000001E-3</v>
      </c>
      <c r="F30" s="22"/>
      <c r="G30" s="22"/>
      <c r="H30" s="104">
        <v>4.0000000000000001E-3</v>
      </c>
      <c r="I30" s="22"/>
      <c r="J30" s="22"/>
      <c r="K30" s="104">
        <v>4.0000000000000001E-3</v>
      </c>
      <c r="L30" s="22"/>
      <c r="M30" s="22"/>
      <c r="N30" s="22">
        <v>3.0000000000000001E-3</v>
      </c>
      <c r="O30" s="22"/>
      <c r="P30" s="89">
        <f t="shared" si="0"/>
        <v>4.0000000000000001E-3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104">
        <v>6.0000000000000001E-3</v>
      </c>
      <c r="F31" s="104"/>
      <c r="G31" s="104"/>
      <c r="H31" s="104">
        <v>8.0000000000000002E-3</v>
      </c>
      <c r="I31" s="104"/>
      <c r="J31" s="104"/>
      <c r="K31" s="104">
        <v>8.9999999999999993E-3</v>
      </c>
      <c r="L31" s="104"/>
      <c r="M31" s="104"/>
      <c r="N31" s="104">
        <v>5.0000000000000001E-3</v>
      </c>
      <c r="O31" s="22"/>
      <c r="P31" s="89">
        <f t="shared" si="0"/>
        <v>8.9999999999999993E-3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27"/>
      <c r="M32" s="22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51"/>
      <c r="E34" s="22">
        <v>5.0000000000000001E-3</v>
      </c>
      <c r="F34" s="52"/>
      <c r="G34" s="52"/>
      <c r="H34" s="22">
        <v>5.0000000000000001E-3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27"/>
      <c r="P34" s="75">
        <f t="shared" si="0"/>
        <v>5.0000000000000001E-3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105">
        <v>0.01</v>
      </c>
      <c r="F35" s="24"/>
      <c r="G35" s="24"/>
      <c r="H35" s="105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107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3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8">
        <v>5.3</v>
      </c>
      <c r="I38" s="12"/>
      <c r="J38" s="4"/>
      <c r="K38" s="12"/>
      <c r="L38" s="25"/>
      <c r="M38" s="12"/>
      <c r="N38" s="12"/>
      <c r="O38" s="25"/>
      <c r="P38" s="73">
        <f t="shared" si="0"/>
        <v>5.3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6.8</v>
      </c>
      <c r="E40" s="8">
        <v>6.9</v>
      </c>
      <c r="F40" s="8">
        <v>7.2</v>
      </c>
      <c r="G40" s="8">
        <v>5.7</v>
      </c>
      <c r="H40" s="8">
        <v>6.4</v>
      </c>
      <c r="I40" s="8">
        <v>7.1</v>
      </c>
      <c r="J40" s="8">
        <v>6</v>
      </c>
      <c r="K40" s="8">
        <v>6.3</v>
      </c>
      <c r="L40" s="8">
        <v>6.5</v>
      </c>
      <c r="M40" s="8">
        <v>7.9</v>
      </c>
      <c r="N40" s="8">
        <v>7.4</v>
      </c>
      <c r="O40" s="8">
        <v>7.8</v>
      </c>
      <c r="P40" s="73">
        <f t="shared" si="0"/>
        <v>7.9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6"/>
      <c r="E41" s="8">
        <v>49</v>
      </c>
      <c r="F41" s="8"/>
      <c r="G41" s="8"/>
      <c r="H41" s="8">
        <v>40.200000000000003</v>
      </c>
      <c r="I41" s="8"/>
      <c r="J41" s="8"/>
      <c r="K41" s="8">
        <v>39.4</v>
      </c>
      <c r="L41" s="8"/>
      <c r="M41" s="8"/>
      <c r="N41" s="8">
        <v>46.4</v>
      </c>
      <c r="O41" s="8"/>
      <c r="P41" s="108">
        <f t="shared" si="0"/>
        <v>49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110">
        <v>66</v>
      </c>
      <c r="F42" s="110"/>
      <c r="G42" s="110"/>
      <c r="H42" s="110">
        <v>64</v>
      </c>
      <c r="I42" s="110"/>
      <c r="J42" s="110"/>
      <c r="K42" s="110">
        <v>64</v>
      </c>
      <c r="L42" s="110"/>
      <c r="M42" s="110"/>
      <c r="N42" s="110">
        <v>69</v>
      </c>
      <c r="O42" s="25"/>
      <c r="P42" s="73">
        <f t="shared" si="0"/>
        <v>69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106">
        <v>0.5</v>
      </c>
      <c r="E48" s="8">
        <v>0.5</v>
      </c>
      <c r="F48" s="8">
        <v>0.8</v>
      </c>
      <c r="G48" s="8">
        <v>0.6</v>
      </c>
      <c r="H48" s="8">
        <v>0.5</v>
      </c>
      <c r="I48" s="8">
        <v>0.5</v>
      </c>
      <c r="J48" s="8">
        <v>0.5</v>
      </c>
      <c r="K48" s="8">
        <v>0.5</v>
      </c>
      <c r="L48" s="8">
        <v>0.3</v>
      </c>
      <c r="M48" s="8">
        <v>0.5</v>
      </c>
      <c r="N48" s="8">
        <v>0.5</v>
      </c>
      <c r="O48" s="8">
        <v>0.6</v>
      </c>
      <c r="P48" s="108">
        <f t="shared" si="0"/>
        <v>0.8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8</v>
      </c>
      <c r="E49" s="8">
        <v>8</v>
      </c>
      <c r="F49" s="8">
        <v>7.9</v>
      </c>
      <c r="G49" s="8">
        <v>7.6</v>
      </c>
      <c r="H49" s="8">
        <v>7.8</v>
      </c>
      <c r="I49" s="8">
        <v>8</v>
      </c>
      <c r="J49" s="8">
        <v>8</v>
      </c>
      <c r="K49" s="8">
        <v>8</v>
      </c>
      <c r="L49" s="8">
        <v>8.1</v>
      </c>
      <c r="M49" s="8">
        <v>8.3000000000000007</v>
      </c>
      <c r="N49" s="8">
        <v>8</v>
      </c>
      <c r="O49" s="8">
        <v>7.9</v>
      </c>
      <c r="P49" s="79">
        <f t="shared" si="0"/>
        <v>8.3000000000000007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114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86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88">
        <f t="shared" si="0"/>
        <v>0.1</v>
      </c>
    </row>
    <row r="54" spans="1:16" ht="11.1" customHeight="1" x14ac:dyDescent="0.15"/>
  </sheetData>
  <mergeCells count="1">
    <mergeCell ref="A1:C1"/>
  </mergeCells>
  <phoneticPr fontId="2"/>
  <conditionalFormatting sqref="P51:P53 P3:P49">
    <cfRule type="cellIs" dxfId="17" priority="1" stopIfTrue="1" operator="equal">
      <formula>0</formula>
    </cfRule>
  </conditionalFormatting>
  <dataValidations count="3">
    <dataValidation type="list" allowBlank="1" showInputMessage="1" showErrorMessage="1" sqref="D51:O51" xr:uid="{C9603268-DE00-400A-B3A2-509101DACDD6}">
      <formula1>$R$51:$S$51</formula1>
    </dataValidation>
    <dataValidation type="list" allowBlank="1" showInputMessage="1" showErrorMessage="1" sqref="D50:O50" xr:uid="{671C2E2D-7498-4F45-A0FE-3FC2BDF8BE91}">
      <formula1>$R$50:$S$50</formula1>
    </dataValidation>
    <dataValidation type="list" allowBlank="1" showInputMessage="1" showErrorMessage="1" sqref="D4:O4" xr:uid="{09E0C872-3E35-4F0F-BF9A-D5ADB4ACF0DB}">
      <formula1>$R$4:$S$4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78"/>
  <sheetViews>
    <sheetView showGridLines="0" view="pageBreakPreview" zoomScaleNormal="98" zoomScaleSheetLayoutView="100" workbookViewId="0">
      <pane xSplit="2" ySplit="2" topLeftCell="C3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11.85546875" defaultRowHeight="14.1" customHeight="1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  <col min="17" max="16384" width="11.85546875" style="60"/>
  </cols>
  <sheetData>
    <row r="1" spans="1:16" s="56" customFormat="1" ht="12.75" customHeight="1" thickBot="1" x14ac:dyDescent="0.2">
      <c r="A1" s="177" t="s">
        <v>67</v>
      </c>
      <c r="B1" s="177"/>
      <c r="C1" s="177"/>
      <c r="D1" s="178" t="s">
        <v>62</v>
      </c>
      <c r="E1" s="178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70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70">
        <v>0</v>
      </c>
      <c r="E3" s="71">
        <v>0</v>
      </c>
      <c r="F3" s="71">
        <v>0</v>
      </c>
      <c r="G3" s="71">
        <v>0</v>
      </c>
      <c r="H3" s="101">
        <v>9.9999999999999995E-8</v>
      </c>
      <c r="I3" s="71">
        <v>1</v>
      </c>
      <c r="J3" s="71">
        <v>1</v>
      </c>
      <c r="K3" s="71">
        <v>0</v>
      </c>
      <c r="L3" s="71">
        <v>2</v>
      </c>
      <c r="M3" s="71">
        <v>0</v>
      </c>
      <c r="N3" s="71">
        <v>1</v>
      </c>
      <c r="O3" s="71">
        <v>1</v>
      </c>
      <c r="P3" s="100">
        <f>IF(MAXA(D3:O3)=0,H3,MAXA(D3:O3))</f>
        <v>2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3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69</v>
      </c>
      <c r="O4" s="4" t="s">
        <v>72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6"/>
      <c r="E5" s="20"/>
      <c r="F5" s="20"/>
      <c r="G5" s="20"/>
      <c r="H5" s="20">
        <v>2.9999999999999997E-4</v>
      </c>
      <c r="I5" s="20"/>
      <c r="J5" s="4"/>
      <c r="K5" s="20">
        <v>2.9999999999999997E-4</v>
      </c>
      <c r="L5" s="4"/>
      <c r="M5" s="4"/>
      <c r="N5" s="20">
        <v>2.9999999999999997E-4</v>
      </c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47"/>
      <c r="E6" s="21"/>
      <c r="F6" s="21"/>
      <c r="G6" s="21"/>
      <c r="H6" s="21">
        <v>5.0000000000000002E-5</v>
      </c>
      <c r="I6" s="21"/>
      <c r="J6" s="4"/>
      <c r="K6" s="21">
        <v>5.0000000000000002E-5</v>
      </c>
      <c r="L6" s="4"/>
      <c r="M6" s="4"/>
      <c r="N6" s="21">
        <v>5.0000000000000002E-5</v>
      </c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28"/>
      <c r="E7" s="22"/>
      <c r="F7" s="22"/>
      <c r="G7" s="22"/>
      <c r="H7" s="22">
        <v>1E-3</v>
      </c>
      <c r="I7" s="22"/>
      <c r="J7" s="4"/>
      <c r="K7" s="22">
        <v>1E-3</v>
      </c>
      <c r="L7" s="4"/>
      <c r="M7" s="4"/>
      <c r="N7" s="22">
        <v>1E-3</v>
      </c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28"/>
      <c r="E8" s="22"/>
      <c r="F8" s="22"/>
      <c r="G8" s="22"/>
      <c r="H8" s="22">
        <v>1E-3</v>
      </c>
      <c r="I8" s="22"/>
      <c r="J8" s="4"/>
      <c r="K8" s="22">
        <v>1E-3</v>
      </c>
      <c r="L8" s="4"/>
      <c r="M8" s="4"/>
      <c r="N8" s="22">
        <v>1E-3</v>
      </c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28"/>
      <c r="E9" s="22"/>
      <c r="F9" s="22"/>
      <c r="G9" s="22"/>
      <c r="H9" s="22">
        <v>1E-3</v>
      </c>
      <c r="I9" s="22"/>
      <c r="J9" s="4"/>
      <c r="K9" s="22">
        <v>1E-3</v>
      </c>
      <c r="L9" s="4"/>
      <c r="M9" s="4"/>
      <c r="N9" s="22">
        <v>1E-3</v>
      </c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28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4"/>
      <c r="M10" s="4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28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4"/>
      <c r="M11" s="4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28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4"/>
      <c r="M12" s="4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29"/>
      <c r="E13" s="105">
        <v>0.82</v>
      </c>
      <c r="F13" s="105"/>
      <c r="G13" s="105"/>
      <c r="H13" s="105">
        <v>1.5</v>
      </c>
      <c r="I13" s="105"/>
      <c r="J13" s="105"/>
      <c r="K13" s="105">
        <v>0.78</v>
      </c>
      <c r="L13" s="105"/>
      <c r="M13" s="105"/>
      <c r="N13" s="105">
        <v>0.7</v>
      </c>
      <c r="O13" s="105"/>
      <c r="P13" s="107">
        <f t="shared" si="0"/>
        <v>1.5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31"/>
      <c r="E14" s="105">
        <v>0.06</v>
      </c>
      <c r="F14" s="105"/>
      <c r="G14" s="105"/>
      <c r="H14" s="105">
        <v>0.06</v>
      </c>
      <c r="I14" s="105"/>
      <c r="J14" s="105"/>
      <c r="K14" s="105">
        <v>7.0000000000000007E-2</v>
      </c>
      <c r="L14" s="105"/>
      <c r="M14" s="105"/>
      <c r="N14" s="105">
        <v>7.0000000000000007E-2</v>
      </c>
      <c r="O14" s="105"/>
      <c r="P14" s="107">
        <f t="shared" si="0"/>
        <v>7.0000000000000007E-2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29"/>
      <c r="E15" s="105">
        <v>0.02</v>
      </c>
      <c r="F15" s="105"/>
      <c r="G15" s="105"/>
      <c r="H15" s="105">
        <v>0.03</v>
      </c>
      <c r="I15" s="105"/>
      <c r="J15" s="105"/>
      <c r="K15" s="105">
        <v>0.04</v>
      </c>
      <c r="L15" s="105"/>
      <c r="M15" s="105"/>
      <c r="N15" s="105">
        <v>0.03</v>
      </c>
      <c r="O15" s="105"/>
      <c r="P15" s="107">
        <f t="shared" si="0"/>
        <v>0.04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6"/>
      <c r="E16" s="20"/>
      <c r="F16" s="20"/>
      <c r="G16" s="20"/>
      <c r="H16" s="20">
        <v>2.0000000000000001E-4</v>
      </c>
      <c r="I16" s="20"/>
      <c r="J16" s="4"/>
      <c r="K16" s="20">
        <v>2.0000000000000001E-4</v>
      </c>
      <c r="L16" s="4"/>
      <c r="M16" s="4"/>
      <c r="N16" s="20">
        <v>2.0000000000000001E-4</v>
      </c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28"/>
      <c r="E17" s="22"/>
      <c r="F17" s="22"/>
      <c r="G17" s="22"/>
      <c r="H17" s="22">
        <v>5.0000000000000001E-3</v>
      </c>
      <c r="I17" s="22"/>
      <c r="J17" s="4"/>
      <c r="K17" s="22">
        <v>5.0000000000000001E-3</v>
      </c>
      <c r="L17" s="4"/>
      <c r="M17" s="4"/>
      <c r="N17" s="22">
        <v>5.0000000000000001E-3</v>
      </c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28"/>
      <c r="E18" s="22"/>
      <c r="F18" s="22"/>
      <c r="G18" s="22"/>
      <c r="H18" s="22">
        <v>2E-3</v>
      </c>
      <c r="I18" s="22"/>
      <c r="J18" s="4"/>
      <c r="K18" s="22">
        <v>2E-3</v>
      </c>
      <c r="L18" s="4"/>
      <c r="M18" s="4"/>
      <c r="N18" s="22">
        <v>2E-3</v>
      </c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28"/>
      <c r="E19" s="22"/>
      <c r="F19" s="22"/>
      <c r="G19" s="22"/>
      <c r="H19" s="22">
        <v>1E-3</v>
      </c>
      <c r="I19" s="22"/>
      <c r="J19" s="4"/>
      <c r="K19" s="22">
        <v>1E-3</v>
      </c>
      <c r="L19" s="4"/>
      <c r="M19" s="4"/>
      <c r="N19" s="22">
        <v>1E-3</v>
      </c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6"/>
      <c r="E20" s="20"/>
      <c r="F20" s="20"/>
      <c r="G20" s="20"/>
      <c r="H20" s="20">
        <v>2.9999999999999997E-4</v>
      </c>
      <c r="I20" s="20"/>
      <c r="J20" s="4"/>
      <c r="K20" s="20">
        <v>2.9999999999999997E-4</v>
      </c>
      <c r="L20" s="4"/>
      <c r="M20" s="4"/>
      <c r="N20" s="20">
        <v>2.9999999999999997E-4</v>
      </c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28"/>
      <c r="E21" s="22"/>
      <c r="F21" s="22"/>
      <c r="G21" s="22"/>
      <c r="H21" s="22">
        <v>1E-3</v>
      </c>
      <c r="I21" s="22"/>
      <c r="J21" s="4"/>
      <c r="K21" s="22">
        <v>1E-3</v>
      </c>
      <c r="L21" s="4"/>
      <c r="M21" s="4"/>
      <c r="N21" s="22">
        <v>1E-3</v>
      </c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28"/>
      <c r="E22" s="22"/>
      <c r="F22" s="22"/>
      <c r="G22" s="22"/>
      <c r="H22" s="22">
        <v>1E-3</v>
      </c>
      <c r="I22" s="22"/>
      <c r="J22" s="4"/>
      <c r="K22" s="22">
        <v>1E-3</v>
      </c>
      <c r="L22" s="4"/>
      <c r="M22" s="4"/>
      <c r="N22" s="22">
        <v>1E-3</v>
      </c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29"/>
      <c r="E23" s="24">
        <v>0.06</v>
      </c>
      <c r="F23" s="23"/>
      <c r="G23" s="23"/>
      <c r="H23" s="105">
        <v>7.0000000000000007E-2</v>
      </c>
      <c r="I23" s="105"/>
      <c r="J23" s="105"/>
      <c r="K23" s="105">
        <v>7.0000000000000007E-2</v>
      </c>
      <c r="L23" s="23"/>
      <c r="M23" s="23"/>
      <c r="N23" s="24">
        <v>7.0000000000000007E-2</v>
      </c>
      <c r="O23" s="23"/>
      <c r="P23" s="107">
        <f t="shared" si="0"/>
        <v>7.0000000000000007E-2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28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4"/>
      <c r="M24" s="4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28"/>
      <c r="E25" s="22">
        <v>1E-3</v>
      </c>
      <c r="F25" s="22"/>
      <c r="G25" s="22"/>
      <c r="H25" s="22">
        <v>1E-3</v>
      </c>
      <c r="I25" s="22"/>
      <c r="J25" s="4"/>
      <c r="K25" s="22">
        <v>1E-3</v>
      </c>
      <c r="L25" s="4"/>
      <c r="M25" s="4"/>
      <c r="N25" s="22">
        <v>1E-3</v>
      </c>
      <c r="O25" s="22"/>
      <c r="P25" s="75">
        <f t="shared" si="0"/>
        <v>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28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4"/>
      <c r="M26" s="4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22">
        <v>1E-3</v>
      </c>
      <c r="F27" s="22"/>
      <c r="G27" s="27"/>
      <c r="H27" s="27">
        <v>1E-3</v>
      </c>
      <c r="I27" s="27"/>
      <c r="J27" s="4"/>
      <c r="K27" s="27">
        <v>1E-3</v>
      </c>
      <c r="L27" s="4"/>
      <c r="M27" s="4"/>
      <c r="N27" s="22">
        <v>1E-3</v>
      </c>
      <c r="O27" s="27"/>
      <c r="P27" s="89">
        <f t="shared" si="0"/>
        <v>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4"/>
      <c r="M28" s="4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22">
        <v>1E-3</v>
      </c>
      <c r="F29" s="22"/>
      <c r="G29" s="27"/>
      <c r="H29" s="27">
        <v>1E-3</v>
      </c>
      <c r="I29" s="27"/>
      <c r="J29" s="4"/>
      <c r="K29" s="27">
        <v>1E-3</v>
      </c>
      <c r="L29" s="4"/>
      <c r="M29" s="4"/>
      <c r="N29" s="22">
        <v>1E-3</v>
      </c>
      <c r="O29" s="27"/>
      <c r="P29" s="73">
        <f t="shared" si="0"/>
        <v>1E-3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7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22">
        <v>1E-3</v>
      </c>
      <c r="F31" s="22"/>
      <c r="G31" s="22"/>
      <c r="H31" s="22">
        <v>1E-3</v>
      </c>
      <c r="I31" s="52"/>
      <c r="J31" s="52"/>
      <c r="K31" s="22">
        <v>1E-3</v>
      </c>
      <c r="L31" s="52"/>
      <c r="M31" s="52"/>
      <c r="N31" s="22">
        <v>1E-3</v>
      </c>
      <c r="O31" s="52"/>
      <c r="P31" s="75">
        <f t="shared" si="0"/>
        <v>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42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4"/>
      <c r="M32" s="4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4"/>
      <c r="M33" s="4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15"/>
      <c r="E34" s="22">
        <v>5.0000000000000001E-3</v>
      </c>
      <c r="F34" s="52"/>
      <c r="G34" s="52"/>
      <c r="H34" s="22">
        <v>5.0000000000000001E-3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52"/>
      <c r="P34" s="75">
        <f t="shared" si="0"/>
        <v>5.0000000000000001E-3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4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>
        <v>0.01</v>
      </c>
      <c r="L37" s="4"/>
      <c r="M37" s="4"/>
      <c r="N37" s="24">
        <v>0.01</v>
      </c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8">
        <v>5.2</v>
      </c>
      <c r="I38" s="8"/>
      <c r="J38" s="8"/>
      <c r="K38" s="8">
        <v>5.6</v>
      </c>
      <c r="L38" s="8"/>
      <c r="M38" s="8"/>
      <c r="N38" s="8">
        <v>5.5</v>
      </c>
      <c r="O38" s="25"/>
      <c r="P38" s="73">
        <f t="shared" si="0"/>
        <v>5.6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>
        <v>5.0000000000000001E-3</v>
      </c>
      <c r="L39" s="4"/>
      <c r="M39" s="4"/>
      <c r="N39" s="22">
        <v>5.0000000000000001E-3</v>
      </c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9">
        <v>5.4</v>
      </c>
      <c r="E40" s="8">
        <v>5.3</v>
      </c>
      <c r="F40" s="8">
        <v>5.2</v>
      </c>
      <c r="G40" s="8">
        <v>5.3</v>
      </c>
      <c r="H40" s="8">
        <v>5.9</v>
      </c>
      <c r="I40" s="8">
        <v>4.9000000000000004</v>
      </c>
      <c r="J40" s="8">
        <v>4.9000000000000004</v>
      </c>
      <c r="K40" s="8">
        <v>4.9000000000000004</v>
      </c>
      <c r="L40" s="8">
        <v>4.7</v>
      </c>
      <c r="M40" s="8">
        <v>5.4</v>
      </c>
      <c r="N40" s="8">
        <v>6.1</v>
      </c>
      <c r="O40" s="8">
        <v>7</v>
      </c>
      <c r="P40" s="108">
        <f t="shared" si="0"/>
        <v>7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3"/>
      <c r="E41" s="8">
        <v>48.1</v>
      </c>
      <c r="F41" s="8"/>
      <c r="G41" s="8"/>
      <c r="H41" s="8">
        <v>57.2</v>
      </c>
      <c r="I41" s="8"/>
      <c r="J41" s="8"/>
      <c r="K41" s="8">
        <v>52.8</v>
      </c>
      <c r="L41" s="8"/>
      <c r="M41" s="8"/>
      <c r="N41" s="8">
        <v>48.4</v>
      </c>
      <c r="O41" s="8"/>
      <c r="P41" s="73">
        <f t="shared" si="0"/>
        <v>57.2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6"/>
      <c r="E42" s="110">
        <v>80</v>
      </c>
      <c r="F42" s="110"/>
      <c r="G42" s="110"/>
      <c r="H42" s="110">
        <v>90</v>
      </c>
      <c r="I42" s="110"/>
      <c r="J42" s="110"/>
      <c r="K42" s="110">
        <v>104</v>
      </c>
      <c r="L42" s="110"/>
      <c r="M42" s="110"/>
      <c r="N42" s="110">
        <v>76</v>
      </c>
      <c r="O42" s="25"/>
      <c r="P42" s="73">
        <f t="shared" si="0"/>
        <v>104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31"/>
      <c r="E43" s="24"/>
      <c r="F43" s="24"/>
      <c r="G43" s="24"/>
      <c r="H43" s="24">
        <v>0.02</v>
      </c>
      <c r="I43" s="24"/>
      <c r="J43" s="4"/>
      <c r="K43" s="24">
        <v>0.02</v>
      </c>
      <c r="L43" s="4"/>
      <c r="M43" s="4"/>
      <c r="N43" s="24">
        <v>0.02</v>
      </c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32"/>
      <c r="E44" s="26"/>
      <c r="F44" s="26"/>
      <c r="G44" s="26"/>
      <c r="H44" s="26">
        <v>9.9999999999999995E-7</v>
      </c>
      <c r="I44" s="26"/>
      <c r="J44" s="4"/>
      <c r="K44" s="26">
        <v>9.9999999999999995E-7</v>
      </c>
      <c r="L44" s="4"/>
      <c r="M44" s="4"/>
      <c r="N44" s="26">
        <v>9.9999999999999995E-7</v>
      </c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32"/>
      <c r="E45" s="26"/>
      <c r="F45" s="26"/>
      <c r="G45" s="26"/>
      <c r="H45" s="26">
        <v>9.9999999999999995E-7</v>
      </c>
      <c r="I45" s="26"/>
      <c r="J45" s="4"/>
      <c r="K45" s="26">
        <v>9.9999999999999995E-7</v>
      </c>
      <c r="L45" s="4"/>
      <c r="M45" s="4"/>
      <c r="N45" s="26">
        <v>9.9999999999999995E-7</v>
      </c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28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4"/>
      <c r="M46" s="4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6"/>
      <c r="E47" s="20"/>
      <c r="F47" s="20"/>
      <c r="G47" s="20"/>
      <c r="H47" s="20">
        <v>5.0000000000000001E-4</v>
      </c>
      <c r="I47" s="20"/>
      <c r="J47" s="4"/>
      <c r="K47" s="20">
        <v>5.0000000000000001E-4</v>
      </c>
      <c r="L47" s="4"/>
      <c r="M47" s="4"/>
      <c r="N47" s="20">
        <v>5.0000000000000001E-4</v>
      </c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33">
        <v>0.3</v>
      </c>
      <c r="E48" s="9">
        <v>0.3</v>
      </c>
      <c r="F48" s="9">
        <v>0.3</v>
      </c>
      <c r="G48" s="9">
        <v>0.3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78">
        <f t="shared" si="0"/>
        <v>0.3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9">
        <v>7.1</v>
      </c>
      <c r="E49" s="8">
        <v>7.3</v>
      </c>
      <c r="F49" s="8">
        <v>7.1</v>
      </c>
      <c r="G49" s="8">
        <v>7.1</v>
      </c>
      <c r="H49" s="8">
        <v>7.1</v>
      </c>
      <c r="I49" s="8">
        <v>7.2</v>
      </c>
      <c r="J49" s="8">
        <v>7.2</v>
      </c>
      <c r="K49" s="8">
        <v>7.2</v>
      </c>
      <c r="L49" s="8">
        <v>7.3</v>
      </c>
      <c r="M49" s="8">
        <v>7.3</v>
      </c>
      <c r="N49" s="8">
        <v>7.2</v>
      </c>
      <c r="O49" s="8">
        <v>7.1</v>
      </c>
      <c r="P49" s="79">
        <f t="shared" si="0"/>
        <v>7.3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73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73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81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86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88">
        <f t="shared" si="0"/>
        <v>0.1</v>
      </c>
    </row>
    <row r="54" spans="1:16" ht="11.1" customHeight="1" x14ac:dyDescent="0.15"/>
    <row r="55" spans="1:16" ht="1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</sheetData>
  <mergeCells count="2">
    <mergeCell ref="A1:C1"/>
    <mergeCell ref="D1:E1"/>
  </mergeCells>
  <phoneticPr fontId="2"/>
  <conditionalFormatting sqref="P51:P53 P3:P49">
    <cfRule type="cellIs" dxfId="34" priority="2" stopIfTrue="1" operator="equal">
      <formula>0</formula>
    </cfRule>
  </conditionalFormatting>
  <dataValidations count="2">
    <dataValidation type="list" allowBlank="1" showInputMessage="1" showErrorMessage="1" sqref="D4:O4" xr:uid="{00000000-0002-0000-0100-000000000000}">
      <formula1>#REF!</formula1>
    </dataValidation>
    <dataValidation type="list" allowBlank="1" showInputMessage="1" showErrorMessage="1" sqref="D50:O51" xr:uid="{00000000-0002-0000-0100-000001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7A3AF-84AC-42E6-A389-0200535D5E92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4" t="s">
        <v>88</v>
      </c>
      <c r="E1" s="175"/>
      <c r="F1" s="56"/>
      <c r="G1" s="56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75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0</v>
      </c>
      <c r="E3" s="71">
        <v>0</v>
      </c>
      <c r="F3" s="71">
        <v>0</v>
      </c>
      <c r="G3" s="71">
        <v>72</v>
      </c>
      <c r="H3" s="101">
        <v>9.9999999999999995E-8</v>
      </c>
      <c r="I3" s="71">
        <v>0</v>
      </c>
      <c r="J3" s="71">
        <v>1</v>
      </c>
      <c r="K3" s="71">
        <v>0</v>
      </c>
      <c r="L3" s="71">
        <v>0</v>
      </c>
      <c r="M3" s="71">
        <v>0</v>
      </c>
      <c r="N3" s="71">
        <v>0</v>
      </c>
      <c r="O3" s="71">
        <v>0</v>
      </c>
      <c r="P3" s="100">
        <f>IF(MAXA(D3:O3)=0,H3,MAXA(D3:O3))</f>
        <v>72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6"/>
      <c r="E13" s="105">
        <v>0.87</v>
      </c>
      <c r="F13" s="105"/>
      <c r="G13" s="105"/>
      <c r="H13" s="105">
        <v>0.72</v>
      </c>
      <c r="I13" s="105"/>
      <c r="J13" s="105"/>
      <c r="K13" s="105">
        <v>0.99</v>
      </c>
      <c r="L13" s="105"/>
      <c r="M13" s="105"/>
      <c r="N13" s="105">
        <v>1</v>
      </c>
      <c r="O13" s="12"/>
      <c r="P13" s="107">
        <f t="shared" si="0"/>
        <v>1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6"/>
      <c r="E14" s="105">
        <v>0.06</v>
      </c>
      <c r="F14" s="105"/>
      <c r="G14" s="105"/>
      <c r="H14" s="105">
        <v>0.06</v>
      </c>
      <c r="I14" s="105"/>
      <c r="J14" s="105"/>
      <c r="K14" s="105">
        <v>0.06</v>
      </c>
      <c r="L14" s="105"/>
      <c r="M14" s="105"/>
      <c r="N14" s="105">
        <v>0.06</v>
      </c>
      <c r="O14" s="23"/>
      <c r="P14" s="73">
        <f t="shared" si="0"/>
        <v>0.06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6"/>
      <c r="E15" s="105">
        <v>0.06</v>
      </c>
      <c r="F15" s="105"/>
      <c r="G15" s="105"/>
      <c r="H15" s="105">
        <v>0.04</v>
      </c>
      <c r="I15" s="105"/>
      <c r="J15" s="105"/>
      <c r="K15" s="105">
        <v>0.04</v>
      </c>
      <c r="L15" s="105"/>
      <c r="M15" s="105"/>
      <c r="N15" s="105">
        <v>0.06</v>
      </c>
      <c r="O15" s="23"/>
      <c r="P15" s="73">
        <f t="shared" si="0"/>
        <v>0.06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7"/>
      <c r="E23" s="24">
        <v>0.06</v>
      </c>
      <c r="F23" s="23"/>
      <c r="G23" s="23"/>
      <c r="H23" s="24">
        <v>0.06</v>
      </c>
      <c r="I23" s="23"/>
      <c r="J23" s="23"/>
      <c r="K23" s="24">
        <v>0.06</v>
      </c>
      <c r="L23" s="23"/>
      <c r="M23" s="23"/>
      <c r="N23" s="24">
        <v>0.06</v>
      </c>
      <c r="O23" s="23"/>
      <c r="P23" s="76">
        <f t="shared" si="0"/>
        <v>0.06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104">
        <v>1E-3</v>
      </c>
      <c r="F25" s="104"/>
      <c r="G25" s="104"/>
      <c r="H25" s="104">
        <v>1E-3</v>
      </c>
      <c r="I25" s="104"/>
      <c r="J25" s="104"/>
      <c r="K25" s="104">
        <v>2E-3</v>
      </c>
      <c r="L25" s="104"/>
      <c r="M25" s="104"/>
      <c r="N25" s="104">
        <v>2E-3</v>
      </c>
      <c r="O25" s="104"/>
      <c r="P25" s="89">
        <f t="shared" si="0"/>
        <v>2E-3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104">
        <v>2E-3</v>
      </c>
      <c r="F27" s="104"/>
      <c r="G27" s="104"/>
      <c r="H27" s="104">
        <v>3.0000000000000001E-3</v>
      </c>
      <c r="I27" s="27"/>
      <c r="J27" s="4"/>
      <c r="K27" s="27">
        <v>2E-3</v>
      </c>
      <c r="L27" s="22"/>
      <c r="M27" s="27"/>
      <c r="N27" s="22">
        <v>1E-3</v>
      </c>
      <c r="O27" s="27"/>
      <c r="P27" s="73">
        <f t="shared" si="0"/>
        <v>3.0000000000000001E-3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104">
        <v>5.0000000000000001E-3</v>
      </c>
      <c r="F29" s="104"/>
      <c r="G29" s="104"/>
      <c r="H29" s="104">
        <v>6.0000000000000001E-3</v>
      </c>
      <c r="I29" s="104"/>
      <c r="J29" s="104"/>
      <c r="K29" s="104">
        <v>6.0000000000000001E-3</v>
      </c>
      <c r="L29" s="104"/>
      <c r="M29" s="104"/>
      <c r="N29" s="104">
        <v>4.0000000000000001E-3</v>
      </c>
      <c r="O29" s="27"/>
      <c r="P29" s="73">
        <f t="shared" si="0"/>
        <v>6.0000000000000001E-3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5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104">
        <v>2E-3</v>
      </c>
      <c r="F31" s="104"/>
      <c r="G31" s="104"/>
      <c r="H31" s="104">
        <v>2E-3</v>
      </c>
      <c r="I31" s="104"/>
      <c r="J31" s="104"/>
      <c r="K31" s="104">
        <v>2E-3</v>
      </c>
      <c r="L31" s="104"/>
      <c r="M31" s="104"/>
      <c r="N31" s="104">
        <v>2E-3</v>
      </c>
      <c r="O31" s="22"/>
      <c r="P31" s="89">
        <f t="shared" si="0"/>
        <v>2E-3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27"/>
      <c r="M32" s="22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51"/>
      <c r="E34" s="22">
        <v>5.0000000000000001E-3</v>
      </c>
      <c r="F34" s="52"/>
      <c r="G34" s="52"/>
      <c r="H34" s="22">
        <v>5.0000000000000001E-3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27"/>
      <c r="P34" s="75">
        <f t="shared" si="0"/>
        <v>5.0000000000000001E-3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3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8">
        <v>4.2</v>
      </c>
      <c r="I38" s="12"/>
      <c r="J38" s="4"/>
      <c r="K38" s="12"/>
      <c r="L38" s="25"/>
      <c r="M38" s="12"/>
      <c r="N38" s="12"/>
      <c r="O38" s="25"/>
      <c r="P38" s="73">
        <f t="shared" si="0"/>
        <v>4.2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5.7</v>
      </c>
      <c r="E40" s="8">
        <v>5.6</v>
      </c>
      <c r="F40" s="8">
        <v>5.9</v>
      </c>
      <c r="G40" s="8">
        <v>4.3</v>
      </c>
      <c r="H40" s="8">
        <v>4.9000000000000004</v>
      </c>
      <c r="I40" s="8">
        <v>5.6</v>
      </c>
      <c r="J40" s="8">
        <v>5.2</v>
      </c>
      <c r="K40" s="8">
        <v>5</v>
      </c>
      <c r="L40" s="8">
        <v>5.5</v>
      </c>
      <c r="M40" s="8">
        <v>7.1</v>
      </c>
      <c r="N40" s="8">
        <v>6</v>
      </c>
      <c r="O40" s="8">
        <v>6.5</v>
      </c>
      <c r="P40" s="73">
        <f t="shared" si="0"/>
        <v>7.1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6"/>
      <c r="E41" s="8">
        <v>56.2</v>
      </c>
      <c r="F41" s="8"/>
      <c r="G41" s="8"/>
      <c r="H41" s="8">
        <v>49.9</v>
      </c>
      <c r="I41" s="8"/>
      <c r="J41" s="8"/>
      <c r="K41" s="8">
        <v>50.4</v>
      </c>
      <c r="L41" s="8"/>
      <c r="M41" s="8"/>
      <c r="N41" s="8">
        <v>54.9</v>
      </c>
      <c r="O41" s="8"/>
      <c r="P41" s="73">
        <f t="shared" si="0"/>
        <v>56.2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110">
        <v>88</v>
      </c>
      <c r="F42" s="110"/>
      <c r="G42" s="110"/>
      <c r="H42" s="110">
        <v>76</v>
      </c>
      <c r="I42" s="110"/>
      <c r="J42" s="110"/>
      <c r="K42" s="110">
        <v>71</v>
      </c>
      <c r="L42" s="110"/>
      <c r="M42" s="110"/>
      <c r="N42" s="110">
        <v>75</v>
      </c>
      <c r="O42" s="25"/>
      <c r="P42" s="73">
        <f t="shared" si="0"/>
        <v>88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106">
        <v>0.4</v>
      </c>
      <c r="E48" s="9">
        <v>0.3</v>
      </c>
      <c r="F48" s="9">
        <v>0.3</v>
      </c>
      <c r="G48" s="8">
        <v>0.4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11">
        <v>0.3</v>
      </c>
      <c r="P48" s="108">
        <f t="shared" si="0"/>
        <v>0.4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7.4</v>
      </c>
      <c r="E49" s="8">
        <v>7.5</v>
      </c>
      <c r="F49" s="8">
        <v>7.5</v>
      </c>
      <c r="G49" s="8">
        <v>7.4</v>
      </c>
      <c r="H49" s="8">
        <v>7.4</v>
      </c>
      <c r="I49" s="8">
        <v>7.6</v>
      </c>
      <c r="J49" s="8">
        <v>7.5</v>
      </c>
      <c r="K49" s="8">
        <v>7.5</v>
      </c>
      <c r="L49" s="8">
        <v>7.5</v>
      </c>
      <c r="M49" s="8">
        <v>7.6</v>
      </c>
      <c r="N49" s="8">
        <v>7.6</v>
      </c>
      <c r="O49" s="8">
        <v>7.6</v>
      </c>
      <c r="P49" s="79">
        <f t="shared" si="0"/>
        <v>7.6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81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86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88">
        <f t="shared" si="0"/>
        <v>0.1</v>
      </c>
    </row>
    <row r="54" spans="1:16" ht="11.1" customHeight="1" x14ac:dyDescent="0.15"/>
  </sheetData>
  <mergeCells count="1">
    <mergeCell ref="A1:C1"/>
  </mergeCells>
  <phoneticPr fontId="2"/>
  <conditionalFormatting sqref="P51:P53 P3:P49">
    <cfRule type="cellIs" dxfId="16" priority="1" stopIfTrue="1" operator="equal">
      <formula>0</formula>
    </cfRule>
  </conditionalFormatting>
  <dataValidations count="3">
    <dataValidation type="list" allowBlank="1" showInputMessage="1" showErrorMessage="1" sqref="D51:O51" xr:uid="{788F159F-49A2-4FE4-893C-AB0ACB5A736B}">
      <formula1>$R$51:$S$51</formula1>
    </dataValidation>
    <dataValidation type="list" allowBlank="1" showInputMessage="1" showErrorMessage="1" sqref="D50:O50" xr:uid="{4DA3A988-663D-4FE8-AAF6-7DAF1BE4056E}">
      <formula1>$R$50:$S$50</formula1>
    </dataValidation>
    <dataValidation type="list" allowBlank="1" showInputMessage="1" showErrorMessage="1" sqref="D4:O4" xr:uid="{535E4301-DB37-40C9-AFDC-E3326EB3EE10}">
      <formula1>$R$4:$S$4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F1A0-02C8-41F6-95AA-4267A555C3E2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4" t="s">
        <v>89</v>
      </c>
      <c r="E1" s="175"/>
      <c r="F1" s="56"/>
      <c r="G1" s="56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75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0</v>
      </c>
      <c r="E3" s="71">
        <v>0</v>
      </c>
      <c r="F3" s="71">
        <v>0</v>
      </c>
      <c r="G3" s="71">
        <v>0</v>
      </c>
      <c r="H3" s="101">
        <v>9.9999999999999995E-8</v>
      </c>
      <c r="I3" s="71">
        <v>0</v>
      </c>
      <c r="J3" s="71">
        <v>0</v>
      </c>
      <c r="K3" s="71">
        <v>0</v>
      </c>
      <c r="L3" s="71">
        <v>1</v>
      </c>
      <c r="M3" s="71">
        <v>0</v>
      </c>
      <c r="N3" s="71">
        <v>4</v>
      </c>
      <c r="O3" s="71">
        <v>0</v>
      </c>
      <c r="P3" s="100">
        <f>IF(MAXA(D3:O3)=0,H3,MAXA(D3:O3))</f>
        <v>4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6"/>
      <c r="E13" s="105">
        <v>0.23</v>
      </c>
      <c r="F13" s="105"/>
      <c r="G13" s="105"/>
      <c r="H13" s="105">
        <v>0.27</v>
      </c>
      <c r="I13" s="105"/>
      <c r="J13" s="105"/>
      <c r="K13" s="105">
        <v>0.27</v>
      </c>
      <c r="L13" s="105"/>
      <c r="M13" s="105"/>
      <c r="N13" s="105">
        <v>0.16</v>
      </c>
      <c r="O13" s="12"/>
      <c r="P13" s="107">
        <f t="shared" si="0"/>
        <v>0.27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6"/>
      <c r="E14" s="105">
        <v>0.08</v>
      </c>
      <c r="F14" s="105"/>
      <c r="G14" s="105"/>
      <c r="H14" s="105">
        <v>0.08</v>
      </c>
      <c r="I14" s="105"/>
      <c r="J14" s="105"/>
      <c r="K14" s="105">
        <v>0.08</v>
      </c>
      <c r="L14" s="105"/>
      <c r="M14" s="105"/>
      <c r="N14" s="105">
        <v>0.08</v>
      </c>
      <c r="O14" s="23"/>
      <c r="P14" s="73">
        <f t="shared" si="0"/>
        <v>0.08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6"/>
      <c r="E15" s="24">
        <v>0.02</v>
      </c>
      <c r="F15" s="53"/>
      <c r="G15" s="53"/>
      <c r="H15" s="24">
        <v>0.02</v>
      </c>
      <c r="I15" s="53"/>
      <c r="J15" s="53"/>
      <c r="K15" s="24">
        <v>0.02</v>
      </c>
      <c r="L15" s="53"/>
      <c r="M15" s="53"/>
      <c r="N15" s="24">
        <v>0.02</v>
      </c>
      <c r="O15" s="23"/>
      <c r="P15" s="76">
        <f t="shared" si="0"/>
        <v>0.02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7"/>
      <c r="E23" s="24">
        <v>0.06</v>
      </c>
      <c r="F23" s="23"/>
      <c r="G23" s="23"/>
      <c r="H23" s="105">
        <v>0.15</v>
      </c>
      <c r="I23" s="105"/>
      <c r="J23" s="105"/>
      <c r="K23" s="105">
        <v>0.09</v>
      </c>
      <c r="L23" s="23"/>
      <c r="M23" s="23"/>
      <c r="N23" s="105">
        <v>0.06</v>
      </c>
      <c r="O23" s="23"/>
      <c r="P23" s="73">
        <f t="shared" si="0"/>
        <v>0.15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104">
        <v>1.7000000000000001E-2</v>
      </c>
      <c r="F25" s="22"/>
      <c r="G25" s="22"/>
      <c r="H25" s="104">
        <v>1.7999999999999999E-2</v>
      </c>
      <c r="I25" s="22"/>
      <c r="J25" s="4"/>
      <c r="K25" s="104">
        <v>2.5000000000000001E-2</v>
      </c>
      <c r="L25" s="22"/>
      <c r="M25" s="22"/>
      <c r="N25" s="104">
        <v>1.2E-2</v>
      </c>
      <c r="O25" s="22"/>
      <c r="P25" s="89">
        <f t="shared" si="0"/>
        <v>2.5000000000000001E-2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104">
        <v>5.0000000000000001E-3</v>
      </c>
      <c r="F26" s="22"/>
      <c r="G26" s="22"/>
      <c r="H26" s="104">
        <v>7.0000000000000001E-3</v>
      </c>
      <c r="I26" s="22"/>
      <c r="J26" s="4"/>
      <c r="K26" s="104">
        <v>4.0000000000000001E-3</v>
      </c>
      <c r="L26" s="22"/>
      <c r="M26" s="22"/>
      <c r="N26" s="104">
        <v>4.0000000000000001E-3</v>
      </c>
      <c r="O26" s="22"/>
      <c r="P26" s="89">
        <f t="shared" si="0"/>
        <v>7.0000000000000001E-3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22">
        <v>1E-3</v>
      </c>
      <c r="F27" s="22"/>
      <c r="G27" s="27"/>
      <c r="H27" s="104">
        <v>1E-3</v>
      </c>
      <c r="I27" s="27"/>
      <c r="J27" s="4"/>
      <c r="K27" s="22">
        <v>1E-3</v>
      </c>
      <c r="L27" s="22"/>
      <c r="M27" s="27"/>
      <c r="N27" s="22">
        <v>1E-3</v>
      </c>
      <c r="O27" s="27"/>
      <c r="P27" s="73">
        <f t="shared" si="0"/>
        <v>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104">
        <v>2.1000000000000001E-2</v>
      </c>
      <c r="F29" s="104"/>
      <c r="G29" s="104"/>
      <c r="H29" s="104">
        <v>2.5000000000000001E-2</v>
      </c>
      <c r="I29" s="104"/>
      <c r="J29" s="104"/>
      <c r="K29" s="104">
        <v>3.1E-2</v>
      </c>
      <c r="L29" s="104"/>
      <c r="M29" s="104"/>
      <c r="N29" s="104">
        <v>1.4999999999999999E-2</v>
      </c>
      <c r="O29" s="104"/>
      <c r="P29" s="89">
        <f t="shared" si="0"/>
        <v>3.1E-2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5"/>
      <c r="E30" s="104">
        <v>6.0000000000000001E-3</v>
      </c>
      <c r="F30" s="104"/>
      <c r="G30" s="104"/>
      <c r="H30" s="104">
        <v>8.9999999999999993E-3</v>
      </c>
      <c r="I30" s="104"/>
      <c r="J30" s="104"/>
      <c r="K30" s="104">
        <v>7.0000000000000001E-3</v>
      </c>
      <c r="L30" s="104"/>
      <c r="M30" s="104"/>
      <c r="N30" s="104">
        <v>5.0000000000000001E-3</v>
      </c>
      <c r="O30" s="104"/>
      <c r="P30" s="89">
        <f t="shared" si="0"/>
        <v>8.9999999999999993E-3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104">
        <v>4.0000000000000001E-3</v>
      </c>
      <c r="F31" s="104"/>
      <c r="G31" s="104"/>
      <c r="H31" s="104">
        <v>6.0000000000000001E-3</v>
      </c>
      <c r="I31" s="104"/>
      <c r="J31" s="104"/>
      <c r="K31" s="104">
        <v>6.0000000000000001E-3</v>
      </c>
      <c r="L31" s="104"/>
      <c r="M31" s="104"/>
      <c r="N31" s="104">
        <v>3.0000000000000001E-3</v>
      </c>
      <c r="O31" s="104"/>
      <c r="P31" s="89">
        <f t="shared" si="0"/>
        <v>6.0000000000000001E-3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27"/>
      <c r="M32" s="22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51"/>
      <c r="E34" s="22">
        <v>5.0000000000000001E-3</v>
      </c>
      <c r="F34" s="52"/>
      <c r="G34" s="52"/>
      <c r="H34" s="22">
        <v>5.0000000000000001E-3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27"/>
      <c r="P34" s="75">
        <f t="shared" si="0"/>
        <v>5.0000000000000001E-3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3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8">
        <v>5.6</v>
      </c>
      <c r="I38" s="12"/>
      <c r="J38" s="4"/>
      <c r="K38" s="12"/>
      <c r="L38" s="25"/>
      <c r="M38" s="12"/>
      <c r="N38" s="12"/>
      <c r="O38" s="25"/>
      <c r="P38" s="73">
        <f t="shared" si="0"/>
        <v>5.6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5.3</v>
      </c>
      <c r="E40" s="8">
        <v>5.5</v>
      </c>
      <c r="F40" s="8">
        <v>5.5</v>
      </c>
      <c r="G40" s="8">
        <v>4.9000000000000004</v>
      </c>
      <c r="H40" s="8">
        <v>5.7</v>
      </c>
      <c r="I40" s="8">
        <v>6.1</v>
      </c>
      <c r="J40" s="8">
        <v>5.5</v>
      </c>
      <c r="K40" s="8">
        <v>5.6</v>
      </c>
      <c r="L40" s="8">
        <v>5.6</v>
      </c>
      <c r="M40" s="8">
        <v>6.7</v>
      </c>
      <c r="N40" s="8">
        <v>6.5</v>
      </c>
      <c r="O40" s="8">
        <v>6.4</v>
      </c>
      <c r="P40" s="73">
        <f t="shared" si="0"/>
        <v>6.7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6"/>
      <c r="E41" s="8">
        <v>25.8</v>
      </c>
      <c r="F41" s="8"/>
      <c r="G41" s="8"/>
      <c r="H41" s="8">
        <v>21.2</v>
      </c>
      <c r="I41" s="8"/>
      <c r="J41" s="8"/>
      <c r="K41" s="8">
        <v>24.7</v>
      </c>
      <c r="L41" s="8"/>
      <c r="M41" s="8"/>
      <c r="N41" s="8">
        <v>26.7</v>
      </c>
      <c r="O41" s="8"/>
      <c r="P41" s="73">
        <f t="shared" si="0"/>
        <v>26.7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110">
        <v>60</v>
      </c>
      <c r="F42" s="110"/>
      <c r="G42" s="110"/>
      <c r="H42" s="110">
        <v>60</v>
      </c>
      <c r="I42" s="110"/>
      <c r="J42" s="110"/>
      <c r="K42" s="110">
        <v>54</v>
      </c>
      <c r="L42" s="110"/>
      <c r="M42" s="110"/>
      <c r="N42" s="110">
        <v>54</v>
      </c>
      <c r="O42" s="25"/>
      <c r="P42" s="73">
        <f t="shared" si="0"/>
        <v>60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106">
        <v>0.7</v>
      </c>
      <c r="E48" s="8">
        <v>0.5</v>
      </c>
      <c r="F48" s="8">
        <v>0.5</v>
      </c>
      <c r="G48" s="8">
        <v>0.8</v>
      </c>
      <c r="H48" s="8">
        <v>0.5</v>
      </c>
      <c r="I48" s="8">
        <v>0.7</v>
      </c>
      <c r="J48" s="8">
        <v>0.6</v>
      </c>
      <c r="K48" s="8">
        <v>0.6</v>
      </c>
      <c r="L48" s="8">
        <v>0.4</v>
      </c>
      <c r="M48" s="8">
        <v>0.4</v>
      </c>
      <c r="N48" s="8">
        <v>0.5</v>
      </c>
      <c r="O48" s="8">
        <v>0.6</v>
      </c>
      <c r="P48" s="108">
        <f t="shared" si="0"/>
        <v>0.8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7.5</v>
      </c>
      <c r="E49" s="8">
        <v>7.5</v>
      </c>
      <c r="F49" s="8">
        <v>7.6</v>
      </c>
      <c r="G49" s="8">
        <v>7.4</v>
      </c>
      <c r="H49" s="8">
        <v>7.5</v>
      </c>
      <c r="I49" s="8">
        <v>7.7</v>
      </c>
      <c r="J49" s="8">
        <v>7.7</v>
      </c>
      <c r="K49" s="8">
        <v>7.6</v>
      </c>
      <c r="L49" s="8">
        <v>7.7</v>
      </c>
      <c r="M49" s="8">
        <v>7.6</v>
      </c>
      <c r="N49" s="8">
        <v>7.6</v>
      </c>
      <c r="O49" s="8">
        <v>7.5</v>
      </c>
      <c r="P49" s="108">
        <f t="shared" si="0"/>
        <v>7.7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122">
        <v>1</v>
      </c>
      <c r="E52" s="10">
        <v>1</v>
      </c>
      <c r="F52" s="10">
        <v>1</v>
      </c>
      <c r="G52" s="110">
        <v>2</v>
      </c>
      <c r="H52" s="10">
        <v>1</v>
      </c>
      <c r="I52" s="110">
        <v>1</v>
      </c>
      <c r="J52" s="10">
        <v>1</v>
      </c>
      <c r="K52" s="110">
        <v>1</v>
      </c>
      <c r="L52" s="10">
        <v>1</v>
      </c>
      <c r="M52" s="10">
        <v>1</v>
      </c>
      <c r="N52" s="10">
        <v>1</v>
      </c>
      <c r="O52" s="10">
        <v>1</v>
      </c>
      <c r="P52" s="114">
        <f t="shared" si="0"/>
        <v>2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86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88">
        <f t="shared" si="0"/>
        <v>0.1</v>
      </c>
    </row>
    <row r="54" spans="1:16" ht="11.1" customHeight="1" x14ac:dyDescent="0.15"/>
  </sheetData>
  <mergeCells count="1">
    <mergeCell ref="A1:C1"/>
  </mergeCells>
  <phoneticPr fontId="2"/>
  <conditionalFormatting sqref="P51:P53 P3:P49">
    <cfRule type="cellIs" dxfId="15" priority="1" stopIfTrue="1" operator="equal">
      <formula>0</formula>
    </cfRule>
  </conditionalFormatting>
  <dataValidations count="3">
    <dataValidation type="list" allowBlank="1" showInputMessage="1" showErrorMessage="1" sqref="D4:O4" xr:uid="{DC0F87D2-463B-4DAF-A36A-FEECED150812}">
      <formula1>$R$4:$S$4</formula1>
    </dataValidation>
    <dataValidation type="list" allowBlank="1" showInputMessage="1" showErrorMessage="1" sqref="D50:O50" xr:uid="{3FF0FFDA-CD3D-4A63-A6BD-14C4E1DC94F6}">
      <formula1>$R$50:$S$50</formula1>
    </dataValidation>
    <dataValidation type="list" allowBlank="1" showInputMessage="1" showErrorMessage="1" sqref="D51:O51" xr:uid="{F30F0084-8EAB-4F6A-8298-0615B547A854}">
      <formula1>$R$51:$S$51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793C9-2FE7-4295-AEF7-A9548F487ECD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4" t="s">
        <v>90</v>
      </c>
      <c r="E1" s="175"/>
      <c r="F1" s="56"/>
      <c r="G1" s="56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75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0</v>
      </c>
      <c r="E3" s="71">
        <v>0</v>
      </c>
      <c r="F3" s="71">
        <v>0</v>
      </c>
      <c r="G3" s="71">
        <v>1</v>
      </c>
      <c r="H3" s="101">
        <v>9.9999999999999995E-8</v>
      </c>
      <c r="I3" s="71">
        <v>0</v>
      </c>
      <c r="J3" s="71">
        <v>0</v>
      </c>
      <c r="K3" s="71">
        <v>1</v>
      </c>
      <c r="L3" s="71">
        <v>0</v>
      </c>
      <c r="M3" s="71">
        <v>0</v>
      </c>
      <c r="N3" s="71">
        <v>4</v>
      </c>
      <c r="O3" s="71">
        <v>0</v>
      </c>
      <c r="P3" s="100">
        <f>IF(MAXA(D3:O3)=0,H3,MAXA(D3:O3))</f>
        <v>4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6"/>
      <c r="E13" s="105">
        <v>0.62</v>
      </c>
      <c r="F13" s="105"/>
      <c r="G13" s="105"/>
      <c r="H13" s="105">
        <v>0.65</v>
      </c>
      <c r="I13" s="105"/>
      <c r="J13" s="105"/>
      <c r="K13" s="105">
        <v>0.85</v>
      </c>
      <c r="L13" s="105"/>
      <c r="M13" s="105"/>
      <c r="N13" s="105">
        <v>0.79</v>
      </c>
      <c r="O13" s="12"/>
      <c r="P13" s="107">
        <f t="shared" si="0"/>
        <v>0.85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6"/>
      <c r="E14" s="24">
        <v>0.05</v>
      </c>
      <c r="F14" s="53"/>
      <c r="G14" s="53"/>
      <c r="H14" s="24">
        <v>0.05</v>
      </c>
      <c r="I14" s="53"/>
      <c r="J14" s="53"/>
      <c r="K14" s="24">
        <v>0.05</v>
      </c>
      <c r="L14" s="53"/>
      <c r="M14" s="53"/>
      <c r="N14" s="24">
        <v>0.05</v>
      </c>
      <c r="O14" s="23"/>
      <c r="P14" s="76">
        <f t="shared" si="0"/>
        <v>0.05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6"/>
      <c r="E15" s="105">
        <v>0.03</v>
      </c>
      <c r="F15" s="105"/>
      <c r="G15" s="105"/>
      <c r="H15" s="105">
        <v>0.05</v>
      </c>
      <c r="I15" s="105"/>
      <c r="J15" s="105"/>
      <c r="K15" s="105">
        <v>0.08</v>
      </c>
      <c r="L15" s="105"/>
      <c r="M15" s="105"/>
      <c r="N15" s="105">
        <v>0.1</v>
      </c>
      <c r="O15" s="23"/>
      <c r="P15" s="107">
        <f t="shared" si="0"/>
        <v>0.1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7"/>
      <c r="E23" s="24">
        <v>0.06</v>
      </c>
      <c r="F23" s="23"/>
      <c r="G23" s="23"/>
      <c r="H23" s="105">
        <v>0.12</v>
      </c>
      <c r="I23" s="105"/>
      <c r="J23" s="105"/>
      <c r="K23" s="105">
        <v>0.13</v>
      </c>
      <c r="L23" s="23"/>
      <c r="M23" s="23"/>
      <c r="N23" s="24">
        <v>0.06</v>
      </c>
      <c r="O23" s="23"/>
      <c r="P23" s="73">
        <f t="shared" si="0"/>
        <v>0.13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104">
        <v>0.01</v>
      </c>
      <c r="F25" s="22"/>
      <c r="G25" s="22"/>
      <c r="H25" s="104">
        <v>1.0999999999999999E-2</v>
      </c>
      <c r="I25" s="22"/>
      <c r="J25" s="4"/>
      <c r="K25" s="104">
        <v>1.2999999999999999E-2</v>
      </c>
      <c r="L25" s="22"/>
      <c r="M25" s="22"/>
      <c r="N25" s="104">
        <v>8.9999999999999993E-3</v>
      </c>
      <c r="O25" s="22"/>
      <c r="P25" s="89">
        <f t="shared" si="0"/>
        <v>1.2999999999999999E-2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104">
        <v>2E-3</v>
      </c>
      <c r="F27" s="104"/>
      <c r="G27" s="104"/>
      <c r="H27" s="104">
        <v>2E-3</v>
      </c>
      <c r="I27" s="104"/>
      <c r="J27" s="104"/>
      <c r="K27" s="104">
        <v>2E-3</v>
      </c>
      <c r="L27" s="104"/>
      <c r="M27" s="104"/>
      <c r="N27" s="104">
        <v>1E-3</v>
      </c>
      <c r="O27" s="27"/>
      <c r="P27" s="73">
        <f t="shared" si="0"/>
        <v>2E-3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104">
        <v>1.7000000000000001E-2</v>
      </c>
      <c r="F29" s="104"/>
      <c r="G29" s="104"/>
      <c r="H29" s="104">
        <v>0.02</v>
      </c>
      <c r="I29" s="104"/>
      <c r="J29" s="104"/>
      <c r="K29" s="104">
        <v>2.3E-2</v>
      </c>
      <c r="L29" s="104"/>
      <c r="M29" s="104"/>
      <c r="N29" s="104">
        <v>1.4999999999999999E-2</v>
      </c>
      <c r="O29" s="27"/>
      <c r="P29" s="73">
        <f t="shared" si="0"/>
        <v>2.3E-2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5"/>
      <c r="E30" s="22">
        <v>3.0000000000000001E-3</v>
      </c>
      <c r="F30" s="22"/>
      <c r="G30" s="22"/>
      <c r="H30" s="22">
        <v>3.0000000000000001E-3</v>
      </c>
      <c r="I30" s="22"/>
      <c r="J30" s="22"/>
      <c r="K30" s="104">
        <v>3.0000000000000001E-3</v>
      </c>
      <c r="L30" s="22"/>
      <c r="M30" s="22"/>
      <c r="N30" s="22">
        <v>3.0000000000000001E-3</v>
      </c>
      <c r="O30" s="22"/>
      <c r="P30" s="89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104">
        <v>5.0000000000000001E-3</v>
      </c>
      <c r="F31" s="104"/>
      <c r="G31" s="104"/>
      <c r="H31" s="104">
        <v>7.0000000000000001E-3</v>
      </c>
      <c r="I31" s="104"/>
      <c r="J31" s="104"/>
      <c r="K31" s="104">
        <v>8.0000000000000002E-3</v>
      </c>
      <c r="L31" s="104"/>
      <c r="M31" s="104"/>
      <c r="N31" s="104">
        <v>5.0000000000000001E-3</v>
      </c>
      <c r="O31" s="22"/>
      <c r="P31" s="89">
        <f t="shared" si="0"/>
        <v>8.0000000000000002E-3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27"/>
      <c r="M32" s="22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51"/>
      <c r="E34" s="104">
        <v>6.0000000000000001E-3</v>
      </c>
      <c r="F34" s="52"/>
      <c r="G34" s="52"/>
      <c r="H34" s="22">
        <v>5.0000000000000001E-3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27"/>
      <c r="P34" s="79">
        <f t="shared" si="0"/>
        <v>6.0000000000000001E-3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3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12">
        <v>4.2</v>
      </c>
      <c r="I38" s="12"/>
      <c r="J38" s="4"/>
      <c r="K38" s="12"/>
      <c r="L38" s="25"/>
      <c r="M38" s="12"/>
      <c r="N38" s="12"/>
      <c r="O38" s="25"/>
      <c r="P38" s="73">
        <f t="shared" si="0"/>
        <v>4.2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6.4</v>
      </c>
      <c r="E40" s="8">
        <v>5.7</v>
      </c>
      <c r="F40" s="8">
        <v>5.6</v>
      </c>
      <c r="G40" s="8">
        <v>4.9000000000000004</v>
      </c>
      <c r="H40" s="8">
        <v>5.3</v>
      </c>
      <c r="I40" s="8">
        <v>5.6</v>
      </c>
      <c r="J40" s="8">
        <v>5.3</v>
      </c>
      <c r="K40" s="8">
        <v>5.2</v>
      </c>
      <c r="L40" s="8">
        <v>5.4</v>
      </c>
      <c r="M40" s="8">
        <v>6.2</v>
      </c>
      <c r="N40" s="8">
        <v>6.5</v>
      </c>
      <c r="O40" s="8">
        <v>7.1</v>
      </c>
      <c r="P40" s="73">
        <f t="shared" si="0"/>
        <v>7.1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8"/>
      <c r="E41" s="8">
        <v>44.6</v>
      </c>
      <c r="F41" s="8"/>
      <c r="G41" s="8"/>
      <c r="H41" s="8">
        <v>45.4</v>
      </c>
      <c r="I41" s="8"/>
      <c r="J41" s="8"/>
      <c r="K41" s="8">
        <v>48.2</v>
      </c>
      <c r="L41" s="8"/>
      <c r="M41" s="8"/>
      <c r="N41" s="8">
        <v>49.6</v>
      </c>
      <c r="O41" s="12"/>
      <c r="P41" s="73">
        <f t="shared" si="0"/>
        <v>49.6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110">
        <v>68</v>
      </c>
      <c r="F42" s="110"/>
      <c r="G42" s="110"/>
      <c r="H42" s="110">
        <v>82</v>
      </c>
      <c r="I42" s="110"/>
      <c r="J42" s="110"/>
      <c r="K42" s="110">
        <v>76</v>
      </c>
      <c r="L42" s="110"/>
      <c r="M42" s="110"/>
      <c r="N42" s="110">
        <v>72</v>
      </c>
      <c r="O42" s="25"/>
      <c r="P42" s="73">
        <f t="shared" si="0"/>
        <v>82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106">
        <v>0.5</v>
      </c>
      <c r="E48" s="8">
        <v>0.3</v>
      </c>
      <c r="F48" s="9">
        <v>0.3</v>
      </c>
      <c r="G48" s="8">
        <v>0.7</v>
      </c>
      <c r="H48" s="8">
        <v>0.4</v>
      </c>
      <c r="I48" s="9">
        <v>0.3</v>
      </c>
      <c r="J48" s="8">
        <v>0.4</v>
      </c>
      <c r="K48" s="8">
        <v>0.4</v>
      </c>
      <c r="L48" s="9">
        <v>0.3</v>
      </c>
      <c r="M48" s="8">
        <v>0.3</v>
      </c>
      <c r="N48" s="8">
        <v>0.4</v>
      </c>
      <c r="O48" s="8">
        <v>0.5</v>
      </c>
      <c r="P48" s="108">
        <f t="shared" si="0"/>
        <v>0.7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7.8</v>
      </c>
      <c r="E49" s="8">
        <v>7.9</v>
      </c>
      <c r="F49" s="8">
        <v>7.9</v>
      </c>
      <c r="G49" s="8">
        <v>7.9</v>
      </c>
      <c r="H49" s="8">
        <v>8</v>
      </c>
      <c r="I49" s="8">
        <v>8.1999999999999993</v>
      </c>
      <c r="J49" s="8">
        <v>8.1999999999999993</v>
      </c>
      <c r="K49" s="8">
        <v>8</v>
      </c>
      <c r="L49" s="8">
        <v>8.1</v>
      </c>
      <c r="M49" s="8">
        <v>7.9</v>
      </c>
      <c r="N49" s="8">
        <v>7.9</v>
      </c>
      <c r="O49" s="8">
        <v>7.9</v>
      </c>
      <c r="P49" s="79">
        <f t="shared" si="0"/>
        <v>8.1999999999999993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114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102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103">
        <f t="shared" si="0"/>
        <v>0.1</v>
      </c>
    </row>
    <row r="54" spans="1:16" ht="11.1" customHeight="1" x14ac:dyDescent="0.15"/>
  </sheetData>
  <mergeCells count="1">
    <mergeCell ref="A1:C1"/>
  </mergeCells>
  <phoneticPr fontId="2"/>
  <conditionalFormatting sqref="P51:P53 P3:P49">
    <cfRule type="cellIs" dxfId="14" priority="1" stopIfTrue="1" operator="equal">
      <formula>0</formula>
    </cfRule>
  </conditionalFormatting>
  <dataValidations count="3">
    <dataValidation type="list" allowBlank="1" showInputMessage="1" showErrorMessage="1" sqref="D51:O51" xr:uid="{476201C4-D667-4CC1-A70B-EABE5F1D5D30}">
      <formula1>$R$51:$S$51</formula1>
    </dataValidation>
    <dataValidation type="list" allowBlank="1" showInputMessage="1" showErrorMessage="1" sqref="D50:O50" xr:uid="{63C88F45-A959-416C-93C3-CE83AA2A13C7}">
      <formula1>$R$50:$S$50</formula1>
    </dataValidation>
    <dataValidation type="list" allowBlank="1" showInputMessage="1" showErrorMessage="1" sqref="D4:O4" xr:uid="{B13F82D4-60F4-4B96-B96C-0677018C81D2}">
      <formula1>$R$4:$S$4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BF57A-21C6-49D0-9E89-12C68F3B882F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4" t="s">
        <v>91</v>
      </c>
      <c r="E1" s="175"/>
      <c r="F1" s="56"/>
      <c r="G1" s="56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75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0</v>
      </c>
      <c r="E3" s="71">
        <v>0</v>
      </c>
      <c r="F3" s="71">
        <v>0</v>
      </c>
      <c r="G3" s="71">
        <v>0</v>
      </c>
      <c r="H3" s="101">
        <v>9.9999999999999995E-8</v>
      </c>
      <c r="I3" s="71">
        <v>0</v>
      </c>
      <c r="J3" s="71">
        <v>1</v>
      </c>
      <c r="K3" s="71">
        <v>0</v>
      </c>
      <c r="L3" s="71">
        <v>0</v>
      </c>
      <c r="M3" s="71">
        <v>0</v>
      </c>
      <c r="N3" s="71">
        <v>0</v>
      </c>
      <c r="O3" s="71">
        <v>0</v>
      </c>
      <c r="P3" s="100">
        <f>IF(MAXA(D3:O3)=0,H3,MAXA(D3:O3))</f>
        <v>1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6"/>
      <c r="E13" s="105">
        <v>0.2</v>
      </c>
      <c r="F13" s="105"/>
      <c r="G13" s="105"/>
      <c r="H13" s="105">
        <v>0.28999999999999998</v>
      </c>
      <c r="I13" s="105"/>
      <c r="J13" s="105"/>
      <c r="K13" s="105">
        <v>0.33</v>
      </c>
      <c r="L13" s="105"/>
      <c r="M13" s="105"/>
      <c r="N13" s="105">
        <v>0.27</v>
      </c>
      <c r="O13" s="105"/>
      <c r="P13" s="107">
        <f t="shared" si="0"/>
        <v>0.33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6"/>
      <c r="E14" s="24">
        <v>0.05</v>
      </c>
      <c r="F14" s="53"/>
      <c r="G14" s="53"/>
      <c r="H14" s="24">
        <v>0.05</v>
      </c>
      <c r="I14" s="53"/>
      <c r="J14" s="53"/>
      <c r="K14" s="24">
        <v>0.05</v>
      </c>
      <c r="L14" s="53"/>
      <c r="M14" s="53"/>
      <c r="N14" s="105">
        <v>0.05</v>
      </c>
      <c r="O14" s="23"/>
      <c r="P14" s="73">
        <f t="shared" si="0"/>
        <v>0.05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6"/>
      <c r="E15" s="24">
        <v>0.02</v>
      </c>
      <c r="F15" s="53"/>
      <c r="G15" s="53"/>
      <c r="H15" s="24">
        <v>0.02</v>
      </c>
      <c r="I15" s="53"/>
      <c r="J15" s="53"/>
      <c r="K15" s="24">
        <v>0.02</v>
      </c>
      <c r="L15" s="53"/>
      <c r="M15" s="53"/>
      <c r="N15" s="24">
        <v>0.02</v>
      </c>
      <c r="O15" s="23"/>
      <c r="P15" s="76">
        <f t="shared" si="0"/>
        <v>0.02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7"/>
      <c r="E23" s="24">
        <v>0.06</v>
      </c>
      <c r="F23" s="23"/>
      <c r="G23" s="23"/>
      <c r="H23" s="105">
        <v>0.06</v>
      </c>
      <c r="I23" s="105"/>
      <c r="J23" s="105"/>
      <c r="K23" s="105">
        <v>0.06</v>
      </c>
      <c r="L23" s="23"/>
      <c r="M23" s="23"/>
      <c r="N23" s="24">
        <v>0.06</v>
      </c>
      <c r="O23" s="23"/>
      <c r="P23" s="73">
        <f t="shared" si="0"/>
        <v>0.06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104">
        <v>7.0000000000000001E-3</v>
      </c>
      <c r="F25" s="22"/>
      <c r="G25" s="22"/>
      <c r="H25" s="104">
        <v>1.2E-2</v>
      </c>
      <c r="I25" s="22"/>
      <c r="J25" s="4"/>
      <c r="K25" s="104">
        <v>1.2999999999999999E-2</v>
      </c>
      <c r="L25" s="22"/>
      <c r="M25" s="22"/>
      <c r="N25" s="104">
        <v>8.0000000000000002E-3</v>
      </c>
      <c r="O25" s="22"/>
      <c r="P25" s="89">
        <f t="shared" si="0"/>
        <v>1.2999999999999999E-2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104">
        <v>3.0000000000000001E-3</v>
      </c>
      <c r="O26" s="22"/>
      <c r="P26" s="89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104">
        <v>2E-3</v>
      </c>
      <c r="F27" s="104"/>
      <c r="G27" s="104"/>
      <c r="H27" s="104">
        <v>3.0000000000000001E-3</v>
      </c>
      <c r="I27" s="104"/>
      <c r="J27" s="104"/>
      <c r="K27" s="104">
        <v>3.0000000000000001E-3</v>
      </c>
      <c r="L27" s="104"/>
      <c r="M27" s="104"/>
      <c r="N27" s="104">
        <v>2E-3</v>
      </c>
      <c r="O27" s="27"/>
      <c r="P27" s="73">
        <f t="shared" si="0"/>
        <v>3.0000000000000001E-3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104">
        <v>1.4E-2</v>
      </c>
      <c r="F29" s="104"/>
      <c r="G29" s="104"/>
      <c r="H29" s="104">
        <v>2.3E-2</v>
      </c>
      <c r="I29" s="104"/>
      <c r="J29" s="104"/>
      <c r="K29" s="104">
        <v>2.4E-2</v>
      </c>
      <c r="L29" s="104"/>
      <c r="M29" s="104"/>
      <c r="N29" s="104">
        <v>1.4E-2</v>
      </c>
      <c r="O29" s="27"/>
      <c r="P29" s="73">
        <f t="shared" si="0"/>
        <v>2.4E-2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5"/>
      <c r="E30" s="22">
        <v>3.0000000000000001E-3</v>
      </c>
      <c r="F30" s="22"/>
      <c r="G30" s="22"/>
      <c r="H30" s="104">
        <v>5.0000000000000001E-3</v>
      </c>
      <c r="I30" s="22"/>
      <c r="J30" s="22"/>
      <c r="K30" s="104">
        <v>5.0000000000000001E-3</v>
      </c>
      <c r="L30" s="22"/>
      <c r="M30" s="22"/>
      <c r="N30" s="104">
        <v>3.0000000000000001E-3</v>
      </c>
      <c r="O30" s="22"/>
      <c r="P30" s="89">
        <f t="shared" si="0"/>
        <v>5.0000000000000001E-3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104">
        <v>5.0000000000000001E-3</v>
      </c>
      <c r="F31" s="104"/>
      <c r="G31" s="104"/>
      <c r="H31" s="104">
        <v>8.0000000000000002E-3</v>
      </c>
      <c r="I31" s="104"/>
      <c r="J31" s="104"/>
      <c r="K31" s="104">
        <v>8.0000000000000002E-3</v>
      </c>
      <c r="L31" s="104"/>
      <c r="M31" s="104"/>
      <c r="N31" s="104">
        <v>4.0000000000000001E-3</v>
      </c>
      <c r="O31" s="22"/>
      <c r="P31" s="89">
        <f t="shared" si="0"/>
        <v>8.0000000000000002E-3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27"/>
      <c r="M32" s="22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51"/>
      <c r="E34" s="22">
        <v>5.0000000000000001E-3</v>
      </c>
      <c r="F34" s="52"/>
      <c r="G34" s="52"/>
      <c r="H34" s="22">
        <v>5.0000000000000001E-3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27"/>
      <c r="P34" s="75">
        <f t="shared" si="0"/>
        <v>5.0000000000000001E-3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105">
        <v>0.04</v>
      </c>
      <c r="F35" s="24"/>
      <c r="G35" s="24"/>
      <c r="H35" s="105">
        <v>0.03</v>
      </c>
      <c r="I35" s="24"/>
      <c r="J35" s="24"/>
      <c r="K35" s="105">
        <v>0.03</v>
      </c>
      <c r="L35" s="24"/>
      <c r="M35" s="24"/>
      <c r="N35" s="105">
        <v>0.03</v>
      </c>
      <c r="O35" s="24"/>
      <c r="P35" s="107">
        <f t="shared" si="0"/>
        <v>0.04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3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8">
        <v>4.5</v>
      </c>
      <c r="I38" s="12"/>
      <c r="J38" s="4"/>
      <c r="K38" s="12"/>
      <c r="L38" s="25"/>
      <c r="M38" s="12"/>
      <c r="N38" s="12"/>
      <c r="O38" s="25"/>
      <c r="P38" s="73">
        <f t="shared" si="0"/>
        <v>4.5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5.7</v>
      </c>
      <c r="E40" s="8">
        <v>4.8</v>
      </c>
      <c r="F40" s="8">
        <v>4.8</v>
      </c>
      <c r="G40" s="8">
        <v>4.5</v>
      </c>
      <c r="H40" s="8">
        <v>4.9000000000000004</v>
      </c>
      <c r="I40" s="8">
        <v>4.9000000000000004</v>
      </c>
      <c r="J40" s="8">
        <v>4.9000000000000004</v>
      </c>
      <c r="K40" s="8">
        <v>5</v>
      </c>
      <c r="L40" s="8">
        <v>4.9000000000000004</v>
      </c>
      <c r="M40" s="8">
        <v>5.4</v>
      </c>
      <c r="N40" s="8">
        <v>5.6</v>
      </c>
      <c r="O40" s="8">
        <v>5.4</v>
      </c>
      <c r="P40" s="73">
        <f t="shared" si="0"/>
        <v>5.7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6"/>
      <c r="E41" s="8">
        <v>17.2</v>
      </c>
      <c r="F41" s="8"/>
      <c r="G41" s="8"/>
      <c r="H41" s="8">
        <v>11.7</v>
      </c>
      <c r="I41" s="8"/>
      <c r="J41" s="8"/>
      <c r="K41" s="8">
        <v>15.8</v>
      </c>
      <c r="L41" s="8"/>
      <c r="M41" s="8"/>
      <c r="N41" s="8">
        <v>18.3</v>
      </c>
      <c r="O41" s="8"/>
      <c r="P41" s="73">
        <f t="shared" si="0"/>
        <v>18.3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110">
        <v>49</v>
      </c>
      <c r="F42" s="110"/>
      <c r="G42" s="110"/>
      <c r="H42" s="110">
        <v>44</v>
      </c>
      <c r="I42" s="110"/>
      <c r="J42" s="110"/>
      <c r="K42" s="110">
        <v>52</v>
      </c>
      <c r="L42" s="110"/>
      <c r="M42" s="110"/>
      <c r="N42" s="110">
        <v>48</v>
      </c>
      <c r="O42" s="25"/>
      <c r="P42" s="73">
        <f t="shared" si="0"/>
        <v>52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106">
        <v>0.4</v>
      </c>
      <c r="E48" s="9">
        <v>0.3</v>
      </c>
      <c r="F48" s="9">
        <v>0.3</v>
      </c>
      <c r="G48" s="8">
        <v>0.5</v>
      </c>
      <c r="H48" s="8">
        <v>0.3</v>
      </c>
      <c r="I48" s="8">
        <v>0.6</v>
      </c>
      <c r="J48" s="8">
        <v>0.3</v>
      </c>
      <c r="K48" s="8">
        <v>0.4</v>
      </c>
      <c r="L48" s="9">
        <v>0.3</v>
      </c>
      <c r="M48" s="9">
        <v>0.3</v>
      </c>
      <c r="N48" s="8">
        <v>0.3</v>
      </c>
      <c r="O48" s="8">
        <v>0.4</v>
      </c>
      <c r="P48" s="108">
        <f t="shared" si="0"/>
        <v>0.6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7.4</v>
      </c>
      <c r="E49" s="8">
        <v>7.3</v>
      </c>
      <c r="F49" s="8">
        <v>7.4</v>
      </c>
      <c r="G49" s="8">
        <v>7</v>
      </c>
      <c r="H49" s="8">
        <v>7.2</v>
      </c>
      <c r="I49" s="8">
        <v>7.4</v>
      </c>
      <c r="J49" s="8">
        <v>7.2</v>
      </c>
      <c r="K49" s="8">
        <v>7.2</v>
      </c>
      <c r="L49" s="8">
        <v>7.3</v>
      </c>
      <c r="M49" s="8">
        <v>7.2</v>
      </c>
      <c r="N49" s="8">
        <v>7.3</v>
      </c>
      <c r="O49" s="8">
        <v>7.2</v>
      </c>
      <c r="P49" s="79">
        <f t="shared" si="0"/>
        <v>7.4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81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86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88">
        <f t="shared" si="0"/>
        <v>0.1</v>
      </c>
    </row>
    <row r="54" spans="1:16" ht="11.1" customHeight="1" x14ac:dyDescent="0.15"/>
  </sheetData>
  <mergeCells count="1">
    <mergeCell ref="A1:C1"/>
  </mergeCells>
  <phoneticPr fontId="2"/>
  <conditionalFormatting sqref="P51:P53 P3:P49">
    <cfRule type="cellIs" dxfId="13" priority="1" stopIfTrue="1" operator="equal">
      <formula>0</formula>
    </cfRule>
  </conditionalFormatting>
  <dataValidations count="3">
    <dataValidation type="list" allowBlank="1" showInputMessage="1" showErrorMessage="1" sqref="D4:O4" xr:uid="{EE0BF161-3E32-48C2-A144-D1289AB9354E}">
      <formula1>$R$4:$S$4</formula1>
    </dataValidation>
    <dataValidation type="list" allowBlank="1" showInputMessage="1" showErrorMessage="1" sqref="D50:O50" xr:uid="{E86D2CFC-B336-4AA5-A43D-56794C1494E6}">
      <formula1>$R$50:$S$50</formula1>
    </dataValidation>
    <dataValidation type="list" allowBlank="1" showInputMessage="1" showErrorMessage="1" sqref="D51:O51" xr:uid="{836E1CF3-0FCD-4B91-A413-02E505434EA7}">
      <formula1>$R$51:$S$51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4681C-46BD-41F2-BFF1-FCC68C120B41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81" t="s">
        <v>92</v>
      </c>
      <c r="E1" s="181"/>
      <c r="F1" s="56"/>
      <c r="G1" s="56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70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1</v>
      </c>
      <c r="E3" s="71">
        <v>2</v>
      </c>
      <c r="F3" s="71">
        <v>2</v>
      </c>
      <c r="G3" s="71">
        <v>9</v>
      </c>
      <c r="H3" s="101">
        <v>2</v>
      </c>
      <c r="I3" s="71">
        <v>3</v>
      </c>
      <c r="J3" s="71">
        <v>2</v>
      </c>
      <c r="K3" s="71">
        <v>1</v>
      </c>
      <c r="L3" s="71">
        <v>1</v>
      </c>
      <c r="M3" s="71">
        <v>0</v>
      </c>
      <c r="N3" s="71">
        <v>1</v>
      </c>
      <c r="O3" s="71">
        <v>2</v>
      </c>
      <c r="P3" s="112">
        <f>IF(MAXA(D3:O3)=0,H3,MAXA(D3:O3))</f>
        <v>9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5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6"/>
      <c r="E13" s="8">
        <v>1.7</v>
      </c>
      <c r="F13" s="8"/>
      <c r="G13" s="8"/>
      <c r="H13" s="8">
        <v>1.6</v>
      </c>
      <c r="I13" s="8"/>
      <c r="J13" s="8"/>
      <c r="K13" s="8">
        <v>1.7</v>
      </c>
      <c r="L13" s="8"/>
      <c r="M13" s="8"/>
      <c r="N13" s="8">
        <v>1.7</v>
      </c>
      <c r="O13" s="12"/>
      <c r="P13" s="73">
        <f t="shared" si="0"/>
        <v>1.7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7"/>
      <c r="E14" s="105">
        <v>0.05</v>
      </c>
      <c r="F14" s="53"/>
      <c r="G14" s="53"/>
      <c r="H14" s="24">
        <v>0.05</v>
      </c>
      <c r="I14" s="53"/>
      <c r="J14" s="53"/>
      <c r="K14" s="105">
        <v>0.05</v>
      </c>
      <c r="L14" s="53"/>
      <c r="M14" s="53"/>
      <c r="N14" s="105">
        <v>0.05</v>
      </c>
      <c r="O14" s="23"/>
      <c r="P14" s="73">
        <f t="shared" si="0"/>
        <v>0.05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6"/>
      <c r="E15" s="24">
        <v>0.02</v>
      </c>
      <c r="F15" s="53"/>
      <c r="G15" s="53"/>
      <c r="H15" s="24">
        <v>0.02</v>
      </c>
      <c r="I15" s="53"/>
      <c r="J15" s="53"/>
      <c r="K15" s="24">
        <v>0.02</v>
      </c>
      <c r="L15" s="53"/>
      <c r="M15" s="53"/>
      <c r="N15" s="24">
        <v>0.02</v>
      </c>
      <c r="O15" s="23"/>
      <c r="P15" s="76">
        <f t="shared" si="0"/>
        <v>0.02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 t="shared" si="0"/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 t="shared" si="0"/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6"/>
      <c r="E23" s="105">
        <v>7.0000000000000007E-2</v>
      </c>
      <c r="F23" s="23"/>
      <c r="G23" s="23"/>
      <c r="H23" s="23">
        <v>0.1</v>
      </c>
      <c r="I23" s="23"/>
      <c r="J23" s="23"/>
      <c r="K23" s="105">
        <v>0.11</v>
      </c>
      <c r="L23" s="23"/>
      <c r="M23" s="23"/>
      <c r="N23" s="24">
        <v>0.06</v>
      </c>
      <c r="O23" s="23"/>
      <c r="P23" s="73">
        <f t="shared" si="0"/>
        <v>0.11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104">
        <v>2E-3</v>
      </c>
      <c r="F25" s="22"/>
      <c r="G25" s="22"/>
      <c r="H25" s="104">
        <v>4.0000000000000001E-3</v>
      </c>
      <c r="I25" s="22"/>
      <c r="J25" s="4"/>
      <c r="K25" s="104">
        <v>6.0000000000000001E-3</v>
      </c>
      <c r="L25" s="22"/>
      <c r="M25" s="22"/>
      <c r="N25" s="104">
        <v>4.0000000000000001E-3</v>
      </c>
      <c r="O25" s="22"/>
      <c r="P25" s="73">
        <f t="shared" si="0"/>
        <v>6.0000000000000001E-3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104">
        <v>4.0000000000000001E-3</v>
      </c>
      <c r="F27" s="22"/>
      <c r="G27" s="27"/>
      <c r="H27" s="27">
        <v>6.0000000000000001E-3</v>
      </c>
      <c r="I27" s="27"/>
      <c r="J27" s="4"/>
      <c r="K27" s="104">
        <v>7.0000000000000001E-3</v>
      </c>
      <c r="L27" s="22"/>
      <c r="M27" s="27"/>
      <c r="N27" s="104">
        <v>5.0000000000000001E-3</v>
      </c>
      <c r="O27" s="27"/>
      <c r="P27" s="73">
        <f>IF(MAXA(D27:O27)=0,H27,MAXA(D27:O27))</f>
        <v>7.0000000000000001E-3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104">
        <v>0.01</v>
      </c>
      <c r="F29" s="22"/>
      <c r="G29" s="27"/>
      <c r="H29" s="27">
        <v>1.7000000000000001E-2</v>
      </c>
      <c r="I29" s="27"/>
      <c r="J29" s="4"/>
      <c r="K29" s="104">
        <v>2.1000000000000001E-2</v>
      </c>
      <c r="L29" s="27"/>
      <c r="M29" s="27"/>
      <c r="N29" s="104">
        <v>1.4999999999999999E-2</v>
      </c>
      <c r="O29" s="27"/>
      <c r="P29" s="73">
        <f t="shared" si="0"/>
        <v>2.1000000000000001E-2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7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15"/>
      <c r="E31" s="104">
        <v>3.0000000000000001E-3</v>
      </c>
      <c r="F31" s="22"/>
      <c r="G31" s="22"/>
      <c r="H31" s="104">
        <v>6.0000000000000001E-3</v>
      </c>
      <c r="I31" s="52"/>
      <c r="J31" s="52"/>
      <c r="K31" s="104">
        <v>8.0000000000000002E-3</v>
      </c>
      <c r="L31" s="52"/>
      <c r="M31" s="52"/>
      <c r="N31" s="104">
        <v>6.0000000000000001E-3</v>
      </c>
      <c r="O31" s="22"/>
      <c r="P31" s="73">
        <f t="shared" si="0"/>
        <v>8.0000000000000002E-3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104">
        <v>1E-3</v>
      </c>
      <c r="F32" s="22"/>
      <c r="G32" s="22"/>
      <c r="H32" s="104">
        <v>1E-3</v>
      </c>
      <c r="I32" s="22"/>
      <c r="J32" s="4"/>
      <c r="K32" s="22">
        <v>1E-3</v>
      </c>
      <c r="L32" s="27"/>
      <c r="M32" s="27"/>
      <c r="N32" s="22">
        <v>1E-3</v>
      </c>
      <c r="O32" s="27"/>
      <c r="P32" s="73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42"/>
      <c r="E34" s="22">
        <v>5.0000000000000001E-3</v>
      </c>
      <c r="F34" s="52"/>
      <c r="G34" s="52"/>
      <c r="H34" s="22">
        <v>5.0000000000000001E-3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27"/>
      <c r="P34" s="75">
        <f t="shared" si="0"/>
        <v>5.0000000000000001E-3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3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12">
        <v>5.4</v>
      </c>
      <c r="I38" s="12"/>
      <c r="J38" s="4"/>
      <c r="K38" s="12"/>
      <c r="L38" s="25"/>
      <c r="M38" s="25"/>
      <c r="N38" s="12"/>
      <c r="O38" s="25"/>
      <c r="P38" s="73">
        <f t="shared" si="0"/>
        <v>5.4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8">
        <v>7.1</v>
      </c>
      <c r="E40" s="12">
        <v>6.6</v>
      </c>
      <c r="F40" s="12">
        <v>6.6</v>
      </c>
      <c r="G40" s="12">
        <v>5.6</v>
      </c>
      <c r="H40" s="12">
        <v>6.4</v>
      </c>
      <c r="I40" s="12">
        <v>6.5</v>
      </c>
      <c r="J40" s="11">
        <v>6.1</v>
      </c>
      <c r="K40" s="12">
        <v>6.4</v>
      </c>
      <c r="L40" s="11">
        <v>6.5</v>
      </c>
      <c r="M40" s="11">
        <v>6.8</v>
      </c>
      <c r="N40" s="12">
        <v>6.9</v>
      </c>
      <c r="O40" s="12">
        <v>7.4</v>
      </c>
      <c r="P40" s="73">
        <f t="shared" si="0"/>
        <v>7.4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8"/>
      <c r="E41" s="12">
        <v>46.2</v>
      </c>
      <c r="F41" s="12"/>
      <c r="G41" s="12"/>
      <c r="H41" s="12">
        <v>40.4</v>
      </c>
      <c r="I41" s="12"/>
      <c r="J41" s="8"/>
      <c r="K41" s="12">
        <v>40.6</v>
      </c>
      <c r="L41" s="12"/>
      <c r="M41" s="12"/>
      <c r="N41" s="12">
        <v>42</v>
      </c>
      <c r="O41" s="12"/>
      <c r="P41" s="73">
        <f t="shared" si="0"/>
        <v>46.2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25">
        <v>70</v>
      </c>
      <c r="F42" s="25"/>
      <c r="G42" s="25"/>
      <c r="H42" s="25">
        <v>74</v>
      </c>
      <c r="I42" s="25"/>
      <c r="J42" s="4"/>
      <c r="K42" s="25">
        <v>69</v>
      </c>
      <c r="L42" s="25"/>
      <c r="M42" s="25"/>
      <c r="N42" s="25">
        <v>70</v>
      </c>
      <c r="O42" s="25"/>
      <c r="P42" s="73">
        <f t="shared" si="0"/>
        <v>74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106">
        <v>0.4</v>
      </c>
      <c r="E48" s="9">
        <v>0.3</v>
      </c>
      <c r="F48" s="9">
        <v>0.3</v>
      </c>
      <c r="G48" s="8">
        <v>0.6</v>
      </c>
      <c r="H48" s="8">
        <v>0.4</v>
      </c>
      <c r="I48" s="9">
        <v>0.3</v>
      </c>
      <c r="J48" s="8">
        <v>0.4</v>
      </c>
      <c r="K48" s="8">
        <v>0.3</v>
      </c>
      <c r="L48" s="9">
        <v>0.3</v>
      </c>
      <c r="M48" s="9">
        <v>0.3</v>
      </c>
      <c r="N48" s="8">
        <v>0.3</v>
      </c>
      <c r="O48" s="11">
        <v>0.5</v>
      </c>
      <c r="P48" s="108">
        <f t="shared" si="0"/>
        <v>0.6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8">
        <v>7.7</v>
      </c>
      <c r="E49" s="11">
        <v>7.9</v>
      </c>
      <c r="F49" s="11">
        <v>7.8</v>
      </c>
      <c r="G49" s="11">
        <v>7.6</v>
      </c>
      <c r="H49" s="11">
        <v>7.8</v>
      </c>
      <c r="I49" s="11">
        <v>8</v>
      </c>
      <c r="J49" s="11">
        <v>7.8</v>
      </c>
      <c r="K49" s="11">
        <v>7.7</v>
      </c>
      <c r="L49" s="11">
        <v>7.8</v>
      </c>
      <c r="M49" s="11">
        <v>7.8</v>
      </c>
      <c r="N49" s="11">
        <v>7.7</v>
      </c>
      <c r="O49" s="11">
        <v>7.6</v>
      </c>
      <c r="P49" s="79">
        <f t="shared" si="0"/>
        <v>8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10">
        <v>2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114">
        <f t="shared" si="0"/>
        <v>2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126">
        <v>0.1</v>
      </c>
      <c r="E53" s="86">
        <v>0.1</v>
      </c>
      <c r="F53" s="86">
        <v>0.1</v>
      </c>
      <c r="G53" s="102">
        <v>0.5</v>
      </c>
      <c r="H53" s="102">
        <v>0.3</v>
      </c>
      <c r="I53" s="102">
        <v>0.1</v>
      </c>
      <c r="J53" s="102">
        <v>0.2</v>
      </c>
      <c r="K53" s="102">
        <v>0.2</v>
      </c>
      <c r="L53" s="102">
        <v>0.2</v>
      </c>
      <c r="M53" s="86">
        <v>0.1</v>
      </c>
      <c r="N53" s="86">
        <v>0.1</v>
      </c>
      <c r="O53" s="87">
        <v>0.2</v>
      </c>
      <c r="P53" s="103">
        <f t="shared" si="0"/>
        <v>0.5</v>
      </c>
    </row>
    <row r="54" spans="1:16" ht="11.1" customHeight="1" x14ac:dyDescent="0.15"/>
  </sheetData>
  <mergeCells count="2">
    <mergeCell ref="A1:C1"/>
    <mergeCell ref="D1:E1"/>
  </mergeCells>
  <phoneticPr fontId="2"/>
  <conditionalFormatting sqref="P3:P49 P51:P53">
    <cfRule type="cellIs" dxfId="12" priority="2" stopIfTrue="1" operator="equal">
      <formula>0</formula>
    </cfRule>
  </conditionalFormatting>
  <dataValidations count="3">
    <dataValidation type="list" allowBlank="1" showInputMessage="1" showErrorMessage="1" sqref="D51:O51" xr:uid="{DB029D6C-0F20-45A0-97CF-AF329A03DB98}">
      <formula1>$R$51:$S$51</formula1>
    </dataValidation>
    <dataValidation type="list" allowBlank="1" showInputMessage="1" showErrorMessage="1" sqref="D50:O50" xr:uid="{269332AA-145E-4A60-BADB-80196F2B665E}">
      <formula1>$R$50:$S$50</formula1>
    </dataValidation>
    <dataValidation type="list" allowBlank="1" showInputMessage="1" showErrorMessage="1" sqref="D4:O4" xr:uid="{F6A4ACA8-C9B2-446C-8A1B-EA485E773D66}">
      <formula1>$R$4:$S$4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5955D-4900-499B-9BC4-9C1603FD3403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4" t="s">
        <v>93</v>
      </c>
      <c r="E1" s="174"/>
      <c r="F1" s="174"/>
      <c r="G1" s="174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70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0</v>
      </c>
      <c r="E3" s="71">
        <v>0</v>
      </c>
      <c r="F3" s="71">
        <v>0</v>
      </c>
      <c r="G3" s="71">
        <v>0</v>
      </c>
      <c r="H3" s="101">
        <v>9.9999999999999995E-8</v>
      </c>
      <c r="I3" s="71">
        <v>0</v>
      </c>
      <c r="J3" s="71">
        <v>0</v>
      </c>
      <c r="K3" s="71">
        <v>0</v>
      </c>
      <c r="L3" s="71">
        <v>2</v>
      </c>
      <c r="M3" s="71">
        <v>0</v>
      </c>
      <c r="N3" s="71">
        <v>0</v>
      </c>
      <c r="O3" s="71">
        <v>0</v>
      </c>
      <c r="P3" s="100">
        <f>IF(MAXA(D3:O3)=0,H3,MAXA(D3:O3))</f>
        <v>2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6"/>
      <c r="E13" s="105">
        <v>0.92</v>
      </c>
      <c r="F13" s="105"/>
      <c r="G13" s="105"/>
      <c r="H13" s="105">
        <v>1</v>
      </c>
      <c r="I13" s="105"/>
      <c r="J13" s="105"/>
      <c r="K13" s="105">
        <v>0.89</v>
      </c>
      <c r="L13" s="105"/>
      <c r="M13" s="105"/>
      <c r="N13" s="105">
        <v>0.74</v>
      </c>
      <c r="O13" s="105"/>
      <c r="P13" s="107">
        <f t="shared" si="0"/>
        <v>1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6"/>
      <c r="E14" s="105">
        <v>0.09</v>
      </c>
      <c r="F14" s="105"/>
      <c r="G14" s="105"/>
      <c r="H14" s="105">
        <v>0.09</v>
      </c>
      <c r="I14" s="105"/>
      <c r="J14" s="105"/>
      <c r="K14" s="105">
        <v>0.09</v>
      </c>
      <c r="L14" s="105"/>
      <c r="M14" s="105"/>
      <c r="N14" s="105">
        <v>7.0000000000000007E-2</v>
      </c>
      <c r="O14" s="105"/>
      <c r="P14" s="107">
        <f t="shared" si="0"/>
        <v>0.09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6"/>
      <c r="E15" s="24">
        <v>0.02</v>
      </c>
      <c r="F15" s="53"/>
      <c r="G15" s="53"/>
      <c r="H15" s="24">
        <v>0.02</v>
      </c>
      <c r="I15" s="53"/>
      <c r="J15" s="53"/>
      <c r="K15" s="24">
        <v>0.02</v>
      </c>
      <c r="L15" s="53"/>
      <c r="M15" s="53"/>
      <c r="N15" s="24">
        <v>0.02</v>
      </c>
      <c r="O15" s="105"/>
      <c r="P15" s="76">
        <f t="shared" si="0"/>
        <v>0.02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7"/>
      <c r="E23" s="24">
        <v>0.06</v>
      </c>
      <c r="F23" s="23"/>
      <c r="G23" s="23"/>
      <c r="H23" s="24">
        <v>0.06</v>
      </c>
      <c r="I23" s="23"/>
      <c r="J23" s="23"/>
      <c r="K23" s="24">
        <v>0.06</v>
      </c>
      <c r="L23" s="23"/>
      <c r="M23" s="23"/>
      <c r="N23" s="24">
        <v>0.06</v>
      </c>
      <c r="O23" s="23"/>
      <c r="P23" s="76">
        <f t="shared" si="0"/>
        <v>0.06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22">
        <v>1E-3</v>
      </c>
      <c r="F25" s="22"/>
      <c r="G25" s="22"/>
      <c r="H25" s="22">
        <v>1E-3</v>
      </c>
      <c r="I25" s="22"/>
      <c r="J25" s="4"/>
      <c r="K25" s="22">
        <v>1E-3</v>
      </c>
      <c r="L25" s="22"/>
      <c r="M25" s="22"/>
      <c r="N25" s="22">
        <v>1E-3</v>
      </c>
      <c r="O25" s="22"/>
      <c r="P25" s="75">
        <f t="shared" si="0"/>
        <v>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104">
        <v>2E-3</v>
      </c>
      <c r="F27" s="104"/>
      <c r="G27" s="104"/>
      <c r="H27" s="104">
        <v>3.0000000000000001E-3</v>
      </c>
      <c r="I27" s="104"/>
      <c r="J27" s="104"/>
      <c r="K27" s="104">
        <v>3.0000000000000001E-3</v>
      </c>
      <c r="L27" s="104"/>
      <c r="M27" s="104"/>
      <c r="N27" s="104">
        <v>2E-3</v>
      </c>
      <c r="O27" s="27"/>
      <c r="P27" s="89">
        <f t="shared" si="0"/>
        <v>3.0000000000000001E-3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104">
        <v>3.0000000000000001E-3</v>
      </c>
      <c r="F29" s="104"/>
      <c r="G29" s="104"/>
      <c r="H29" s="104">
        <v>6.0000000000000001E-3</v>
      </c>
      <c r="I29" s="104"/>
      <c r="J29" s="104"/>
      <c r="K29" s="104">
        <v>5.0000000000000001E-3</v>
      </c>
      <c r="L29" s="104"/>
      <c r="M29" s="104"/>
      <c r="N29" s="104">
        <v>3.0000000000000001E-3</v>
      </c>
      <c r="O29" s="27"/>
      <c r="P29" s="73">
        <f t="shared" si="0"/>
        <v>6.0000000000000001E-3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5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104">
        <v>1E-3</v>
      </c>
      <c r="F31" s="104"/>
      <c r="G31" s="104"/>
      <c r="H31" s="104">
        <v>2E-3</v>
      </c>
      <c r="I31" s="104"/>
      <c r="J31" s="104"/>
      <c r="K31" s="104">
        <v>2E-3</v>
      </c>
      <c r="L31" s="104"/>
      <c r="M31" s="104"/>
      <c r="N31" s="104">
        <v>1E-3</v>
      </c>
      <c r="O31" s="52"/>
      <c r="P31" s="89">
        <f t="shared" si="0"/>
        <v>2E-3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22">
        <v>1E-3</v>
      </c>
      <c r="F32" s="22"/>
      <c r="G32" s="22"/>
      <c r="H32" s="104">
        <v>1E-3</v>
      </c>
      <c r="I32" s="22"/>
      <c r="J32" s="4"/>
      <c r="K32" s="22">
        <v>1E-3</v>
      </c>
      <c r="L32" s="27"/>
      <c r="M32" s="22"/>
      <c r="N32" s="22">
        <v>1E-3</v>
      </c>
      <c r="O32" s="27"/>
      <c r="P32" s="89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51"/>
      <c r="E34" s="22">
        <v>5.0000000000000001E-3</v>
      </c>
      <c r="F34" s="52"/>
      <c r="G34" s="52"/>
      <c r="H34" s="104">
        <v>8.0000000000000002E-3</v>
      </c>
      <c r="I34" s="52"/>
      <c r="J34" s="52"/>
      <c r="K34" s="104">
        <v>7.0000000000000001E-3</v>
      </c>
      <c r="L34" s="52"/>
      <c r="M34" s="52"/>
      <c r="N34" s="22">
        <v>5.0000000000000001E-3</v>
      </c>
      <c r="O34" s="52"/>
      <c r="P34" s="89">
        <f t="shared" si="0"/>
        <v>8.0000000000000002E-3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105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107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4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105">
        <v>0.02</v>
      </c>
      <c r="I37" s="24"/>
      <c r="J37" s="4"/>
      <c r="K37" s="24"/>
      <c r="L37" s="23"/>
      <c r="M37" s="24"/>
      <c r="N37" s="24"/>
      <c r="O37" s="24"/>
      <c r="P37" s="107">
        <f t="shared" si="0"/>
        <v>0.02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12">
        <v>5.8</v>
      </c>
      <c r="I38" s="12"/>
      <c r="J38" s="4"/>
      <c r="K38" s="12"/>
      <c r="L38" s="25"/>
      <c r="M38" s="12"/>
      <c r="N38" s="12"/>
      <c r="O38" s="25"/>
      <c r="P38" s="73">
        <f t="shared" si="0"/>
        <v>5.8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4.7</v>
      </c>
      <c r="E40" s="8">
        <v>5.2</v>
      </c>
      <c r="F40" s="8">
        <v>4.7</v>
      </c>
      <c r="G40" s="8">
        <v>4.0999999999999996</v>
      </c>
      <c r="H40" s="8">
        <v>4.5</v>
      </c>
      <c r="I40" s="8">
        <v>4.7</v>
      </c>
      <c r="J40" s="8">
        <v>4.9000000000000004</v>
      </c>
      <c r="K40" s="8">
        <v>5</v>
      </c>
      <c r="L40" s="8">
        <v>4.9000000000000004</v>
      </c>
      <c r="M40" s="8">
        <v>5.8</v>
      </c>
      <c r="N40" s="8">
        <v>5.7</v>
      </c>
      <c r="O40" s="8">
        <v>6.2</v>
      </c>
      <c r="P40" s="108">
        <f t="shared" si="0"/>
        <v>6.2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6"/>
      <c r="E41" s="8">
        <v>55</v>
      </c>
      <c r="F41" s="8"/>
      <c r="G41" s="8"/>
      <c r="H41" s="8">
        <v>54.9</v>
      </c>
      <c r="I41" s="8"/>
      <c r="J41" s="8"/>
      <c r="K41" s="8">
        <v>54.2</v>
      </c>
      <c r="L41" s="8"/>
      <c r="M41" s="8"/>
      <c r="N41" s="8">
        <v>53.1</v>
      </c>
      <c r="O41" s="8"/>
      <c r="P41" s="108">
        <f t="shared" si="0"/>
        <v>55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110">
        <v>89</v>
      </c>
      <c r="F42" s="110"/>
      <c r="G42" s="110"/>
      <c r="H42" s="110">
        <v>87</v>
      </c>
      <c r="I42" s="110"/>
      <c r="J42" s="110"/>
      <c r="K42" s="110">
        <v>78</v>
      </c>
      <c r="L42" s="110"/>
      <c r="M42" s="110"/>
      <c r="N42" s="110">
        <v>84</v>
      </c>
      <c r="O42" s="25"/>
      <c r="P42" s="73">
        <f t="shared" si="0"/>
        <v>89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106">
        <v>0.3</v>
      </c>
      <c r="E48" s="9">
        <v>0.3</v>
      </c>
      <c r="F48" s="8">
        <v>0.3</v>
      </c>
      <c r="G48" s="8">
        <v>0.3</v>
      </c>
      <c r="H48" s="9">
        <v>0.3</v>
      </c>
      <c r="I48" s="8">
        <v>0.3</v>
      </c>
      <c r="J48" s="8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78">
        <f t="shared" si="0"/>
        <v>0.3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7.3</v>
      </c>
      <c r="E49" s="8">
        <v>7.3</v>
      </c>
      <c r="F49" s="8">
        <v>7.3</v>
      </c>
      <c r="G49" s="8">
        <v>7.3</v>
      </c>
      <c r="H49" s="8">
        <v>7.3</v>
      </c>
      <c r="I49" s="8">
        <v>7.3</v>
      </c>
      <c r="J49" s="8">
        <v>7.3</v>
      </c>
      <c r="K49" s="8">
        <v>7.3</v>
      </c>
      <c r="L49" s="8">
        <v>7.3</v>
      </c>
      <c r="M49" s="8">
        <v>7.3</v>
      </c>
      <c r="N49" s="8">
        <v>7.4</v>
      </c>
      <c r="O49" s="8">
        <v>7.2</v>
      </c>
      <c r="P49" s="79">
        <f t="shared" si="0"/>
        <v>7.4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10">
        <v>2</v>
      </c>
      <c r="H52" s="10">
        <v>1</v>
      </c>
      <c r="I52" s="10">
        <v>1</v>
      </c>
      <c r="J52" s="10">
        <v>1</v>
      </c>
      <c r="K52" s="110">
        <v>1</v>
      </c>
      <c r="L52" s="10">
        <v>1</v>
      </c>
      <c r="M52" s="10">
        <v>1</v>
      </c>
      <c r="N52" s="10">
        <v>1</v>
      </c>
      <c r="O52" s="10">
        <v>1</v>
      </c>
      <c r="P52" s="114">
        <f t="shared" si="0"/>
        <v>2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102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103">
        <f t="shared" si="0"/>
        <v>0.1</v>
      </c>
    </row>
    <row r="54" spans="1:16" ht="11.1" customHeight="1" x14ac:dyDescent="0.15"/>
  </sheetData>
  <mergeCells count="1">
    <mergeCell ref="A1:C1"/>
  </mergeCells>
  <phoneticPr fontId="2"/>
  <conditionalFormatting sqref="P51:P53 P3:P49">
    <cfRule type="cellIs" dxfId="11" priority="1" stopIfTrue="1" operator="equal">
      <formula>0</formula>
    </cfRule>
  </conditionalFormatting>
  <dataValidations count="3">
    <dataValidation type="list" allowBlank="1" showInputMessage="1" showErrorMessage="1" sqref="D51:O51" xr:uid="{A4966251-723F-4363-B55D-FCA9FCC66401}">
      <formula1>$R$51:$S$51</formula1>
    </dataValidation>
    <dataValidation type="list" allowBlank="1" showInputMessage="1" showErrorMessage="1" sqref="D50:O50" xr:uid="{23034571-FBF9-417F-9603-4E10FB939B4C}">
      <formula1>$R$50:$S$50</formula1>
    </dataValidation>
    <dataValidation type="list" allowBlank="1" showInputMessage="1" showErrorMessage="1" sqref="D4:O4" xr:uid="{7D80B9B9-A795-455C-8AB0-6404A0FEEF23}">
      <formula1>$R$4:$S$4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E8653-5555-4DF3-A7D4-4CB588D8595E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4" t="s">
        <v>94</v>
      </c>
      <c r="E1" s="174"/>
      <c r="F1" s="174"/>
      <c r="G1" s="174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70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1</v>
      </c>
      <c r="E3" s="71">
        <v>0</v>
      </c>
      <c r="F3" s="71">
        <v>0</v>
      </c>
      <c r="G3" s="71">
        <v>0</v>
      </c>
      <c r="H3" s="101">
        <v>9.9999999999999995E-8</v>
      </c>
      <c r="I3" s="71">
        <v>16</v>
      </c>
      <c r="J3" s="71">
        <v>1</v>
      </c>
      <c r="K3" s="71">
        <v>4</v>
      </c>
      <c r="L3" s="71">
        <v>14</v>
      </c>
      <c r="M3" s="71">
        <v>11</v>
      </c>
      <c r="N3" s="71">
        <v>13</v>
      </c>
      <c r="O3" s="71">
        <v>1</v>
      </c>
      <c r="P3" s="100">
        <f>IF(MAXA(D3:O3)=0,H3,MAXA(D3:O3))</f>
        <v>16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6"/>
      <c r="E13" s="105">
        <v>0.24</v>
      </c>
      <c r="F13" s="105"/>
      <c r="G13" s="105"/>
      <c r="H13" s="105">
        <v>0.16</v>
      </c>
      <c r="I13" s="105"/>
      <c r="J13" s="105"/>
      <c r="K13" s="105">
        <v>0.35</v>
      </c>
      <c r="L13" s="105"/>
      <c r="M13" s="105"/>
      <c r="N13" s="105">
        <v>0.26</v>
      </c>
      <c r="O13" s="105"/>
      <c r="P13" s="107">
        <f t="shared" si="0"/>
        <v>0.35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6"/>
      <c r="E14" s="105">
        <v>0.08</v>
      </c>
      <c r="F14" s="105"/>
      <c r="G14" s="105"/>
      <c r="H14" s="105">
        <v>7.0000000000000007E-2</v>
      </c>
      <c r="I14" s="105"/>
      <c r="J14" s="105"/>
      <c r="K14" s="105">
        <v>0.09</v>
      </c>
      <c r="L14" s="105"/>
      <c r="M14" s="105"/>
      <c r="N14" s="105">
        <v>0.1</v>
      </c>
      <c r="O14" s="105"/>
      <c r="P14" s="107">
        <f t="shared" si="0"/>
        <v>0.1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6"/>
      <c r="E15" s="24">
        <v>0.02</v>
      </c>
      <c r="F15" s="53"/>
      <c r="G15" s="53"/>
      <c r="H15" s="24">
        <v>0.02</v>
      </c>
      <c r="I15" s="53"/>
      <c r="J15" s="53"/>
      <c r="K15" s="24">
        <v>0.02</v>
      </c>
      <c r="L15" s="53"/>
      <c r="M15" s="53"/>
      <c r="N15" s="24">
        <v>0.02</v>
      </c>
      <c r="O15" s="105"/>
      <c r="P15" s="76">
        <f t="shared" si="0"/>
        <v>0.02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7"/>
      <c r="E23" s="24">
        <v>0.06</v>
      </c>
      <c r="F23" s="23"/>
      <c r="G23" s="23"/>
      <c r="H23" s="105">
        <v>7.0000000000000007E-2</v>
      </c>
      <c r="I23" s="105"/>
      <c r="J23" s="105"/>
      <c r="K23" s="105">
        <v>0.11</v>
      </c>
      <c r="L23" s="23"/>
      <c r="M23" s="23"/>
      <c r="N23" s="105">
        <v>0.09</v>
      </c>
      <c r="O23" s="23"/>
      <c r="P23" s="107">
        <f t="shared" si="0"/>
        <v>0.11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22">
        <v>1E-3</v>
      </c>
      <c r="F25" s="22"/>
      <c r="G25" s="22"/>
      <c r="H25" s="104">
        <v>2E-3</v>
      </c>
      <c r="I25" s="22"/>
      <c r="J25" s="4"/>
      <c r="K25" s="22">
        <v>1E-3</v>
      </c>
      <c r="L25" s="22"/>
      <c r="M25" s="22"/>
      <c r="N25" s="22">
        <v>1E-3</v>
      </c>
      <c r="O25" s="22"/>
      <c r="P25" s="75">
        <f t="shared" si="0"/>
        <v>2E-3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104">
        <v>2E-3</v>
      </c>
      <c r="F27" s="22"/>
      <c r="G27" s="27"/>
      <c r="H27" s="104">
        <v>3.0000000000000001E-3</v>
      </c>
      <c r="I27" s="27"/>
      <c r="J27" s="4"/>
      <c r="K27" s="104">
        <v>4.0000000000000001E-3</v>
      </c>
      <c r="L27" s="22"/>
      <c r="M27" s="27"/>
      <c r="N27" s="104">
        <v>2E-3</v>
      </c>
      <c r="O27" s="27"/>
      <c r="P27" s="89">
        <f t="shared" si="0"/>
        <v>4.0000000000000001E-3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104">
        <v>3.0000000000000001E-3</v>
      </c>
      <c r="F29" s="104"/>
      <c r="G29" s="104"/>
      <c r="H29" s="104">
        <v>7.0000000000000001E-3</v>
      </c>
      <c r="I29" s="104"/>
      <c r="J29" s="104"/>
      <c r="K29" s="104">
        <v>7.0000000000000001E-3</v>
      </c>
      <c r="L29" s="104"/>
      <c r="M29" s="104"/>
      <c r="N29" s="104">
        <v>3.0000000000000001E-3</v>
      </c>
      <c r="O29" s="27"/>
      <c r="P29" s="73">
        <f t="shared" si="0"/>
        <v>7.0000000000000001E-3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5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22">
        <v>1E-3</v>
      </c>
      <c r="F31" s="22"/>
      <c r="G31" s="22"/>
      <c r="H31" s="104">
        <v>2E-3</v>
      </c>
      <c r="I31" s="52"/>
      <c r="J31" s="52"/>
      <c r="K31" s="104">
        <v>2E-3</v>
      </c>
      <c r="L31" s="52"/>
      <c r="M31" s="52"/>
      <c r="N31" s="22">
        <v>1E-3</v>
      </c>
      <c r="O31" s="52"/>
      <c r="P31" s="89">
        <f t="shared" si="0"/>
        <v>2E-3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104">
        <v>1E-3</v>
      </c>
      <c r="F32" s="22"/>
      <c r="G32" s="22"/>
      <c r="H32" s="22">
        <v>1E-3</v>
      </c>
      <c r="I32" s="22"/>
      <c r="J32" s="4"/>
      <c r="K32" s="104">
        <v>1E-3</v>
      </c>
      <c r="L32" s="27"/>
      <c r="M32" s="22"/>
      <c r="N32" s="104">
        <v>1E-3</v>
      </c>
      <c r="O32" s="27"/>
      <c r="P32" s="89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51"/>
      <c r="E34" s="22">
        <v>5.0000000000000001E-3</v>
      </c>
      <c r="F34" s="52"/>
      <c r="G34" s="52"/>
      <c r="H34" s="22">
        <v>5.0000000000000001E-3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52"/>
      <c r="P34" s="75">
        <f t="shared" si="0"/>
        <v>5.0000000000000001E-3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4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8">
        <v>5.4</v>
      </c>
      <c r="I38" s="12"/>
      <c r="J38" s="4"/>
      <c r="K38" s="12"/>
      <c r="L38" s="25"/>
      <c r="M38" s="12"/>
      <c r="N38" s="12"/>
      <c r="O38" s="25"/>
      <c r="P38" s="73">
        <f t="shared" si="0"/>
        <v>5.4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4.4000000000000004</v>
      </c>
      <c r="E40" s="8">
        <v>4.5</v>
      </c>
      <c r="F40" s="8">
        <v>4.3</v>
      </c>
      <c r="G40" s="8">
        <v>3.4</v>
      </c>
      <c r="H40" s="8">
        <v>4.2</v>
      </c>
      <c r="I40" s="8">
        <v>4.7</v>
      </c>
      <c r="J40" s="8">
        <v>4.4000000000000004</v>
      </c>
      <c r="K40" s="8">
        <v>4.5</v>
      </c>
      <c r="L40" s="8">
        <v>4.5999999999999996</v>
      </c>
      <c r="M40" s="8">
        <v>4.7</v>
      </c>
      <c r="N40" s="8">
        <v>4.5999999999999996</v>
      </c>
      <c r="O40" s="8">
        <v>4.7</v>
      </c>
      <c r="P40" s="108">
        <f t="shared" si="0"/>
        <v>4.7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8"/>
      <c r="E41" s="8">
        <v>95.6</v>
      </c>
      <c r="F41" s="8"/>
      <c r="G41" s="8"/>
      <c r="H41" s="8">
        <v>89.1</v>
      </c>
      <c r="I41" s="8"/>
      <c r="J41" s="8"/>
      <c r="K41" s="8">
        <v>97.4</v>
      </c>
      <c r="L41" s="8"/>
      <c r="M41" s="8"/>
      <c r="N41" s="8">
        <v>96.5</v>
      </c>
      <c r="O41" s="8"/>
      <c r="P41" s="73">
        <f t="shared" si="0"/>
        <v>97.4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110">
        <v>130</v>
      </c>
      <c r="F42" s="110"/>
      <c r="G42" s="110"/>
      <c r="H42" s="110">
        <v>122</v>
      </c>
      <c r="I42" s="110"/>
      <c r="J42" s="110"/>
      <c r="K42" s="110">
        <v>118</v>
      </c>
      <c r="L42" s="110"/>
      <c r="M42" s="110"/>
      <c r="N42" s="110">
        <v>128</v>
      </c>
      <c r="O42" s="25"/>
      <c r="P42" s="73">
        <f t="shared" si="0"/>
        <v>130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43">
        <v>0.3</v>
      </c>
      <c r="E48" s="9">
        <v>0.3</v>
      </c>
      <c r="F48" s="9">
        <v>0.3</v>
      </c>
      <c r="G48" s="8">
        <v>0.5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8">
        <v>0.3</v>
      </c>
      <c r="P48" s="108">
        <f t="shared" si="0"/>
        <v>0.5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7.8</v>
      </c>
      <c r="E49" s="8">
        <v>7.9</v>
      </c>
      <c r="F49" s="8">
        <v>7.8</v>
      </c>
      <c r="G49" s="8">
        <v>7.3</v>
      </c>
      <c r="H49" s="8">
        <v>7.4</v>
      </c>
      <c r="I49" s="8">
        <v>7.6</v>
      </c>
      <c r="J49" s="8">
        <v>7.7</v>
      </c>
      <c r="K49" s="8">
        <v>7.7</v>
      </c>
      <c r="L49" s="8">
        <v>7.3</v>
      </c>
      <c r="M49" s="8">
        <v>7.8</v>
      </c>
      <c r="N49" s="8">
        <v>7.9</v>
      </c>
      <c r="O49" s="8">
        <v>7.7</v>
      </c>
      <c r="P49" s="79">
        <f t="shared" si="0"/>
        <v>7.9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81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102">
        <v>0.1</v>
      </c>
      <c r="F53" s="86">
        <v>0.1</v>
      </c>
      <c r="G53" s="86">
        <v>0.1</v>
      </c>
      <c r="H53" s="102">
        <v>0.1</v>
      </c>
      <c r="I53" s="86">
        <v>0.1</v>
      </c>
      <c r="J53" s="102">
        <v>0.3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103">
        <f t="shared" si="0"/>
        <v>0.3</v>
      </c>
    </row>
    <row r="54" spans="1:16" ht="11.1" customHeight="1" x14ac:dyDescent="0.15"/>
  </sheetData>
  <mergeCells count="1">
    <mergeCell ref="A1:C1"/>
  </mergeCells>
  <phoneticPr fontId="2"/>
  <conditionalFormatting sqref="P51:P53 P3:P49">
    <cfRule type="cellIs" dxfId="10" priority="1" stopIfTrue="1" operator="equal">
      <formula>0</formula>
    </cfRule>
  </conditionalFormatting>
  <dataValidations count="3">
    <dataValidation type="list" allowBlank="1" showInputMessage="1" showErrorMessage="1" sqref="D51:O51" xr:uid="{0903848A-269F-4C77-9C89-E32F5B70765D}">
      <formula1>$R$51:$S$51</formula1>
    </dataValidation>
    <dataValidation type="list" allowBlank="1" showInputMessage="1" showErrorMessage="1" sqref="D50:O50" xr:uid="{CFF1E86F-B06A-446F-9B0B-E2E356F94290}">
      <formula1>$R$50:$S$50</formula1>
    </dataValidation>
    <dataValidation type="list" allowBlank="1" showInputMessage="1" showErrorMessage="1" sqref="D4:O4" xr:uid="{007B0D6C-35DB-4AC7-9EED-D329727906CE}">
      <formula1>$R$4:$S$4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4E69E-660D-46B4-A998-373F5EF380CF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4" t="s">
        <v>95</v>
      </c>
      <c r="E1" s="174"/>
      <c r="F1" s="174"/>
      <c r="G1" s="174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70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0</v>
      </c>
      <c r="E3" s="71">
        <v>0</v>
      </c>
      <c r="F3" s="71">
        <v>0</v>
      </c>
      <c r="G3" s="71">
        <v>0</v>
      </c>
      <c r="H3" s="101">
        <v>9.9999999999999995E-8</v>
      </c>
      <c r="I3" s="71">
        <v>0</v>
      </c>
      <c r="J3" s="71">
        <v>2</v>
      </c>
      <c r="K3" s="71">
        <v>0</v>
      </c>
      <c r="L3" s="71">
        <v>1</v>
      </c>
      <c r="M3" s="71">
        <v>0</v>
      </c>
      <c r="N3" s="71">
        <v>1</v>
      </c>
      <c r="O3" s="71">
        <v>0</v>
      </c>
      <c r="P3" s="100">
        <f>IF(MAXA(D3:O3)=0,H3,MAXA(D3:O3))</f>
        <v>2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6"/>
      <c r="E13" s="105">
        <v>0.89</v>
      </c>
      <c r="F13" s="105"/>
      <c r="G13" s="105"/>
      <c r="H13" s="105">
        <v>1</v>
      </c>
      <c r="I13" s="105"/>
      <c r="J13" s="105"/>
      <c r="K13" s="105">
        <v>0.91</v>
      </c>
      <c r="L13" s="105"/>
      <c r="M13" s="105"/>
      <c r="N13" s="105">
        <v>0.73</v>
      </c>
      <c r="O13" s="105"/>
      <c r="P13" s="107">
        <f t="shared" si="0"/>
        <v>1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6"/>
      <c r="E14" s="105">
        <v>0.09</v>
      </c>
      <c r="F14" s="105"/>
      <c r="G14" s="105"/>
      <c r="H14" s="105">
        <v>0.09</v>
      </c>
      <c r="I14" s="105"/>
      <c r="J14" s="105"/>
      <c r="K14" s="105">
        <v>0.09</v>
      </c>
      <c r="L14" s="105"/>
      <c r="M14" s="105"/>
      <c r="N14" s="105">
        <v>0.09</v>
      </c>
      <c r="O14" s="105"/>
      <c r="P14" s="107">
        <f t="shared" si="0"/>
        <v>0.09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6"/>
      <c r="E15" s="24">
        <v>0.02</v>
      </c>
      <c r="F15" s="53"/>
      <c r="G15" s="53"/>
      <c r="H15" s="24">
        <v>0.02</v>
      </c>
      <c r="I15" s="53"/>
      <c r="J15" s="53"/>
      <c r="K15" s="24">
        <v>0.02</v>
      </c>
      <c r="L15" s="53"/>
      <c r="M15" s="53"/>
      <c r="N15" s="24">
        <v>0.02</v>
      </c>
      <c r="O15" s="105"/>
      <c r="P15" s="76">
        <f t="shared" si="0"/>
        <v>0.02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7"/>
      <c r="E23" s="105">
        <v>0.17</v>
      </c>
      <c r="F23" s="105"/>
      <c r="G23" s="105"/>
      <c r="H23" s="105">
        <v>0.21</v>
      </c>
      <c r="I23" s="23"/>
      <c r="J23" s="23"/>
      <c r="K23" s="24">
        <v>0.06</v>
      </c>
      <c r="L23" s="23"/>
      <c r="M23" s="23"/>
      <c r="N23" s="24">
        <v>0.06</v>
      </c>
      <c r="O23" s="23"/>
      <c r="P23" s="107">
        <f t="shared" si="0"/>
        <v>0.21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104">
        <v>4.0000000000000001E-3</v>
      </c>
      <c r="F25" s="22"/>
      <c r="G25" s="22"/>
      <c r="H25" s="104">
        <v>5.0000000000000001E-3</v>
      </c>
      <c r="I25" s="22"/>
      <c r="J25" s="4"/>
      <c r="K25" s="104">
        <v>3.0000000000000001E-3</v>
      </c>
      <c r="L25" s="22"/>
      <c r="M25" s="22"/>
      <c r="N25" s="104">
        <v>2E-3</v>
      </c>
      <c r="O25" s="22"/>
      <c r="P25" s="89">
        <f t="shared" si="0"/>
        <v>5.0000000000000001E-3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104">
        <v>3.0000000000000001E-3</v>
      </c>
      <c r="F27" s="104"/>
      <c r="G27" s="104"/>
      <c r="H27" s="104">
        <v>4.0000000000000001E-3</v>
      </c>
      <c r="I27" s="104"/>
      <c r="J27" s="104"/>
      <c r="K27" s="104">
        <v>5.0000000000000001E-3</v>
      </c>
      <c r="L27" s="104"/>
      <c r="M27" s="104"/>
      <c r="N27" s="104">
        <v>2E-3</v>
      </c>
      <c r="O27" s="27"/>
      <c r="P27" s="89">
        <f t="shared" si="0"/>
        <v>5.0000000000000001E-3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104">
        <v>0.01</v>
      </c>
      <c r="F29" s="104"/>
      <c r="G29" s="104"/>
      <c r="H29" s="104">
        <v>1.4E-2</v>
      </c>
      <c r="I29" s="104"/>
      <c r="J29" s="104"/>
      <c r="K29" s="104">
        <v>1.2E-2</v>
      </c>
      <c r="L29" s="104"/>
      <c r="M29" s="104"/>
      <c r="N29" s="104">
        <v>7.0000000000000001E-3</v>
      </c>
      <c r="O29" s="27"/>
      <c r="P29" s="73">
        <f t="shared" si="0"/>
        <v>1.4E-2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5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104">
        <v>3.0000000000000001E-3</v>
      </c>
      <c r="F31" s="104"/>
      <c r="G31" s="104"/>
      <c r="H31" s="104">
        <v>4.0000000000000001E-3</v>
      </c>
      <c r="I31" s="104"/>
      <c r="J31" s="104"/>
      <c r="K31" s="104">
        <v>4.0000000000000001E-3</v>
      </c>
      <c r="L31" s="104"/>
      <c r="M31" s="104"/>
      <c r="N31" s="104">
        <v>3.0000000000000001E-3</v>
      </c>
      <c r="O31" s="52"/>
      <c r="P31" s="89">
        <f t="shared" si="0"/>
        <v>4.0000000000000001E-3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22">
        <v>1E-3</v>
      </c>
      <c r="F32" s="22"/>
      <c r="G32" s="22"/>
      <c r="H32" s="104">
        <v>1E-3</v>
      </c>
      <c r="I32" s="22"/>
      <c r="J32" s="4"/>
      <c r="K32" s="22">
        <v>1E-3</v>
      </c>
      <c r="L32" s="27"/>
      <c r="M32" s="22"/>
      <c r="N32" s="22">
        <v>1E-3</v>
      </c>
      <c r="O32" s="27"/>
      <c r="P32" s="89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51"/>
      <c r="E34" s="104">
        <v>5.0000000000000001E-3</v>
      </c>
      <c r="F34" s="52"/>
      <c r="G34" s="52"/>
      <c r="H34" s="22">
        <v>5.0000000000000001E-3</v>
      </c>
      <c r="I34" s="52"/>
      <c r="J34" s="52"/>
      <c r="K34" s="104">
        <v>6.0000000000000001E-3</v>
      </c>
      <c r="L34" s="52"/>
      <c r="M34" s="52"/>
      <c r="N34" s="22">
        <v>5.0000000000000001E-3</v>
      </c>
      <c r="O34" s="52"/>
      <c r="P34" s="89">
        <f t="shared" si="0"/>
        <v>6.0000000000000001E-3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105">
        <v>0.02</v>
      </c>
      <c r="I35" s="24"/>
      <c r="J35" s="24"/>
      <c r="K35" s="24">
        <v>0.01</v>
      </c>
      <c r="L35" s="24"/>
      <c r="M35" s="24"/>
      <c r="N35" s="24">
        <v>0.01</v>
      </c>
      <c r="O35" s="24"/>
      <c r="P35" s="107">
        <f t="shared" si="0"/>
        <v>0.02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4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12">
        <v>6.5</v>
      </c>
      <c r="I38" s="12"/>
      <c r="J38" s="4"/>
      <c r="K38" s="12"/>
      <c r="L38" s="25"/>
      <c r="M38" s="12"/>
      <c r="N38" s="12"/>
      <c r="O38" s="25"/>
      <c r="P38" s="73">
        <f t="shared" si="0"/>
        <v>6.5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4.9000000000000004</v>
      </c>
      <c r="E40" s="8">
        <v>5.4</v>
      </c>
      <c r="F40" s="8">
        <v>4.8</v>
      </c>
      <c r="G40" s="8">
        <v>4.4000000000000004</v>
      </c>
      <c r="H40" s="8">
        <v>4.8</v>
      </c>
      <c r="I40" s="8">
        <v>5</v>
      </c>
      <c r="J40" s="8">
        <v>5.0999999999999996</v>
      </c>
      <c r="K40" s="8">
        <v>5.0999999999999996</v>
      </c>
      <c r="L40" s="8">
        <v>5</v>
      </c>
      <c r="M40" s="8">
        <v>5.9</v>
      </c>
      <c r="N40" s="8">
        <v>5.9</v>
      </c>
      <c r="O40" s="8">
        <v>5.8</v>
      </c>
      <c r="P40" s="108">
        <f t="shared" si="0"/>
        <v>5.9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6"/>
      <c r="E41" s="8">
        <v>54.4</v>
      </c>
      <c r="F41" s="8"/>
      <c r="G41" s="8"/>
      <c r="H41" s="8">
        <v>55.1</v>
      </c>
      <c r="I41" s="8"/>
      <c r="J41" s="8"/>
      <c r="K41" s="8">
        <v>55.2</v>
      </c>
      <c r="L41" s="8"/>
      <c r="M41" s="8"/>
      <c r="N41" s="8">
        <v>53.1</v>
      </c>
      <c r="O41" s="8"/>
      <c r="P41" s="73">
        <f t="shared" si="0"/>
        <v>55.2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110">
        <v>83</v>
      </c>
      <c r="F42" s="110"/>
      <c r="G42" s="110"/>
      <c r="H42" s="110">
        <v>84</v>
      </c>
      <c r="I42" s="110"/>
      <c r="J42" s="110"/>
      <c r="K42" s="110">
        <v>76</v>
      </c>
      <c r="L42" s="110"/>
      <c r="M42" s="110"/>
      <c r="N42" s="110">
        <v>86</v>
      </c>
      <c r="O42" s="25"/>
      <c r="P42" s="73">
        <f t="shared" si="0"/>
        <v>86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43">
        <v>0.3</v>
      </c>
      <c r="E48" s="9">
        <v>0.3</v>
      </c>
      <c r="F48" s="8">
        <v>0.3</v>
      </c>
      <c r="G48" s="8">
        <v>0.3</v>
      </c>
      <c r="H48" s="8">
        <v>0.3</v>
      </c>
      <c r="I48" s="8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8">
        <v>0.4</v>
      </c>
      <c r="P48" s="108">
        <f t="shared" si="0"/>
        <v>0.4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7.5</v>
      </c>
      <c r="E49" s="8">
        <v>7.5</v>
      </c>
      <c r="F49" s="8">
        <v>7.5</v>
      </c>
      <c r="G49" s="8">
        <v>7.5</v>
      </c>
      <c r="H49" s="8">
        <v>7.5</v>
      </c>
      <c r="I49" s="8">
        <v>7.5</v>
      </c>
      <c r="J49" s="8">
        <v>7.5</v>
      </c>
      <c r="K49" s="8">
        <v>7.5</v>
      </c>
      <c r="L49" s="8">
        <v>7.5</v>
      </c>
      <c r="M49" s="8">
        <v>7.4</v>
      </c>
      <c r="N49" s="8">
        <v>7.5</v>
      </c>
      <c r="O49" s="8">
        <v>7.3</v>
      </c>
      <c r="P49" s="79">
        <f t="shared" si="0"/>
        <v>7.5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9.75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10">
        <v>2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114">
        <f t="shared" si="0"/>
        <v>2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102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103">
        <f t="shared" si="0"/>
        <v>0.1</v>
      </c>
    </row>
    <row r="54" spans="1:16" ht="11.1" customHeight="1" x14ac:dyDescent="0.15"/>
  </sheetData>
  <mergeCells count="1">
    <mergeCell ref="A1:C1"/>
  </mergeCells>
  <phoneticPr fontId="2"/>
  <conditionalFormatting sqref="P51:P53 P3:P49">
    <cfRule type="cellIs" dxfId="9" priority="1" stopIfTrue="1" operator="equal">
      <formula>0</formula>
    </cfRule>
  </conditionalFormatting>
  <dataValidations count="3">
    <dataValidation type="list" allowBlank="1" showInputMessage="1" showErrorMessage="1" sqref="D4:O4" xr:uid="{3AE2B369-4227-466B-9CF9-1609E589A0E6}">
      <formula1>$R$4:$S$4</formula1>
    </dataValidation>
    <dataValidation type="list" allowBlank="1" showInputMessage="1" showErrorMessage="1" sqref="D50:O50" xr:uid="{29D4C64A-3A9A-4DDF-96D2-F8099A81633F}">
      <formula1>$R$50:$S$50</formula1>
    </dataValidation>
    <dataValidation type="list" allowBlank="1" showInputMessage="1" showErrorMessage="1" sqref="D51:O51" xr:uid="{3674218F-3DE5-40F1-843A-E9D9365C7213}">
      <formula1>$R$51:$S$51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C27AB-A003-4EFE-B8EC-CD30AF75EE08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4" t="s">
        <v>96</v>
      </c>
      <c r="E1" s="174"/>
      <c r="F1" s="174"/>
      <c r="G1" s="174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70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2</v>
      </c>
      <c r="E3" s="71">
        <v>1</v>
      </c>
      <c r="F3" s="71">
        <v>0</v>
      </c>
      <c r="G3" s="71">
        <v>0</v>
      </c>
      <c r="H3" s="101">
        <v>9.9999999999999995E-8</v>
      </c>
      <c r="I3" s="71">
        <v>0</v>
      </c>
      <c r="J3" s="71">
        <v>2</v>
      </c>
      <c r="K3" s="71">
        <v>0</v>
      </c>
      <c r="L3" s="71">
        <v>0</v>
      </c>
      <c r="M3" s="71">
        <v>0</v>
      </c>
      <c r="N3" s="71">
        <v>0</v>
      </c>
      <c r="O3" s="71">
        <v>0</v>
      </c>
      <c r="P3" s="100">
        <f>IF(MAXA(D3:O3)=0,H3,MAXA(D3:O3))</f>
        <v>2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6"/>
      <c r="E13" s="105">
        <v>0.8</v>
      </c>
      <c r="F13" s="105"/>
      <c r="G13" s="105"/>
      <c r="H13" s="105">
        <v>0.99</v>
      </c>
      <c r="I13" s="105"/>
      <c r="J13" s="105"/>
      <c r="K13" s="105">
        <v>0.91</v>
      </c>
      <c r="L13" s="105"/>
      <c r="M13" s="105"/>
      <c r="N13" s="105">
        <v>0.73</v>
      </c>
      <c r="O13" s="105"/>
      <c r="P13" s="107">
        <f t="shared" si="0"/>
        <v>0.99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6"/>
      <c r="E14" s="105">
        <v>0.09</v>
      </c>
      <c r="F14" s="105"/>
      <c r="G14" s="105"/>
      <c r="H14" s="105">
        <v>0.09</v>
      </c>
      <c r="I14" s="105"/>
      <c r="J14" s="105"/>
      <c r="K14" s="105">
        <v>0.09</v>
      </c>
      <c r="L14" s="105"/>
      <c r="M14" s="105"/>
      <c r="N14" s="105">
        <v>0.09</v>
      </c>
      <c r="O14" s="105"/>
      <c r="P14" s="107">
        <f t="shared" si="0"/>
        <v>0.09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6"/>
      <c r="E15" s="24">
        <v>0.02</v>
      </c>
      <c r="F15" s="53"/>
      <c r="G15" s="53"/>
      <c r="H15" s="24">
        <v>0.02</v>
      </c>
      <c r="I15" s="53"/>
      <c r="J15" s="53"/>
      <c r="K15" s="24">
        <v>0.02</v>
      </c>
      <c r="L15" s="53"/>
      <c r="M15" s="53"/>
      <c r="N15" s="24">
        <v>0.02</v>
      </c>
      <c r="O15" s="105"/>
      <c r="P15" s="76">
        <f t="shared" si="0"/>
        <v>0.02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7"/>
      <c r="E23" s="24">
        <v>0.06</v>
      </c>
      <c r="F23" s="23"/>
      <c r="G23" s="23"/>
      <c r="H23" s="24">
        <v>0.06</v>
      </c>
      <c r="I23" s="23"/>
      <c r="J23" s="23"/>
      <c r="K23" s="24">
        <v>0.06</v>
      </c>
      <c r="L23" s="23"/>
      <c r="M23" s="23"/>
      <c r="N23" s="24">
        <v>0.06</v>
      </c>
      <c r="O23" s="23"/>
      <c r="P23" s="76">
        <f t="shared" si="0"/>
        <v>0.06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104">
        <v>1E-3</v>
      </c>
      <c r="F25" s="22"/>
      <c r="G25" s="22"/>
      <c r="H25" s="104">
        <v>1E-3</v>
      </c>
      <c r="I25" s="22"/>
      <c r="J25" s="4"/>
      <c r="K25" s="104">
        <v>2E-3</v>
      </c>
      <c r="L25" s="22"/>
      <c r="M25" s="22"/>
      <c r="N25" s="104">
        <v>1E-3</v>
      </c>
      <c r="O25" s="22"/>
      <c r="P25" s="89">
        <f t="shared" si="0"/>
        <v>2E-3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104">
        <v>3.0000000000000001E-3</v>
      </c>
      <c r="F27" s="22"/>
      <c r="G27" s="27"/>
      <c r="H27" s="104">
        <v>4.0000000000000001E-3</v>
      </c>
      <c r="I27" s="27"/>
      <c r="J27" s="4"/>
      <c r="K27" s="104">
        <v>4.0000000000000001E-3</v>
      </c>
      <c r="L27" s="22"/>
      <c r="M27" s="27"/>
      <c r="N27" s="104">
        <v>2E-3</v>
      </c>
      <c r="O27" s="27"/>
      <c r="P27" s="89">
        <f t="shared" si="0"/>
        <v>4.0000000000000001E-3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104">
        <v>6.0000000000000001E-3</v>
      </c>
      <c r="F29" s="22"/>
      <c r="G29" s="27"/>
      <c r="H29" s="104">
        <v>8.0000000000000002E-3</v>
      </c>
      <c r="I29" s="27"/>
      <c r="J29" s="4"/>
      <c r="K29" s="104">
        <v>8.9999999999999993E-3</v>
      </c>
      <c r="L29" s="27"/>
      <c r="M29" s="27"/>
      <c r="N29" s="104">
        <v>5.0000000000000001E-3</v>
      </c>
      <c r="O29" s="27"/>
      <c r="P29" s="73">
        <f t="shared" si="0"/>
        <v>8.9999999999999993E-3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5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104">
        <v>2E-3</v>
      </c>
      <c r="F31" s="22"/>
      <c r="G31" s="22"/>
      <c r="H31" s="104">
        <v>2E-3</v>
      </c>
      <c r="I31" s="52"/>
      <c r="J31" s="52"/>
      <c r="K31" s="104">
        <v>3.0000000000000001E-3</v>
      </c>
      <c r="L31" s="52"/>
      <c r="M31" s="52"/>
      <c r="N31" s="104">
        <v>2E-3</v>
      </c>
      <c r="O31" s="52"/>
      <c r="P31" s="89">
        <f t="shared" si="0"/>
        <v>3.0000000000000001E-3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22">
        <v>1E-3</v>
      </c>
      <c r="F32" s="22"/>
      <c r="G32" s="22"/>
      <c r="H32" s="104">
        <v>1E-3</v>
      </c>
      <c r="I32" s="22"/>
      <c r="J32" s="4"/>
      <c r="K32" s="22">
        <v>1E-3</v>
      </c>
      <c r="L32" s="27"/>
      <c r="M32" s="22"/>
      <c r="N32" s="22">
        <v>1E-3</v>
      </c>
      <c r="O32" s="27"/>
      <c r="P32" s="89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104">
        <v>8.9999999999999993E-3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89">
        <f t="shared" si="0"/>
        <v>8.9999999999999993E-3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51"/>
      <c r="E34" s="22">
        <v>5.0000000000000001E-3</v>
      </c>
      <c r="F34" s="52"/>
      <c r="G34" s="52"/>
      <c r="H34" s="22">
        <v>5.0000000000000001E-3</v>
      </c>
      <c r="I34" s="52"/>
      <c r="J34" s="52"/>
      <c r="K34" s="22">
        <v>5.0000000000000001E-3</v>
      </c>
      <c r="L34" s="52"/>
      <c r="M34" s="52"/>
      <c r="N34" s="104">
        <v>5.0000000000000001E-3</v>
      </c>
      <c r="O34" s="52"/>
      <c r="P34" s="89">
        <f t="shared" si="0"/>
        <v>5.0000000000000001E-3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4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12">
        <v>5.8</v>
      </c>
      <c r="I38" s="12"/>
      <c r="J38" s="4"/>
      <c r="K38" s="12"/>
      <c r="L38" s="25"/>
      <c r="M38" s="12"/>
      <c r="N38" s="12"/>
      <c r="O38" s="25"/>
      <c r="P38" s="73">
        <f t="shared" si="0"/>
        <v>5.8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4.5999999999999996</v>
      </c>
      <c r="E40" s="8">
        <v>5.2</v>
      </c>
      <c r="F40" s="8">
        <v>4.9000000000000004</v>
      </c>
      <c r="G40" s="8">
        <v>4.2</v>
      </c>
      <c r="H40" s="8">
        <v>4.5</v>
      </c>
      <c r="I40" s="8">
        <v>4.8</v>
      </c>
      <c r="J40" s="8">
        <v>4.9000000000000004</v>
      </c>
      <c r="K40" s="8">
        <v>5.0999999999999996</v>
      </c>
      <c r="L40" s="8">
        <v>4.9000000000000004</v>
      </c>
      <c r="M40" s="8">
        <v>5.9</v>
      </c>
      <c r="N40" s="8">
        <v>5.9</v>
      </c>
      <c r="O40" s="8">
        <v>5.8</v>
      </c>
      <c r="P40" s="108">
        <f t="shared" si="0"/>
        <v>5.9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6"/>
      <c r="E41" s="8">
        <v>50</v>
      </c>
      <c r="F41" s="8"/>
      <c r="G41" s="8"/>
      <c r="H41" s="8">
        <v>54.1</v>
      </c>
      <c r="I41" s="8"/>
      <c r="J41" s="8"/>
      <c r="K41" s="8">
        <v>56</v>
      </c>
      <c r="L41" s="8"/>
      <c r="M41" s="8"/>
      <c r="N41" s="8">
        <v>54.7</v>
      </c>
      <c r="O41" s="8"/>
      <c r="P41" s="108">
        <f t="shared" si="0"/>
        <v>56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110">
        <v>76</v>
      </c>
      <c r="F42" s="110"/>
      <c r="G42" s="110"/>
      <c r="H42" s="110">
        <v>87</v>
      </c>
      <c r="I42" s="110"/>
      <c r="J42" s="110"/>
      <c r="K42" s="110">
        <v>80</v>
      </c>
      <c r="L42" s="110"/>
      <c r="M42" s="110"/>
      <c r="N42" s="110">
        <v>84</v>
      </c>
      <c r="O42" s="25"/>
      <c r="P42" s="73">
        <f t="shared" si="0"/>
        <v>87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43">
        <v>0.3</v>
      </c>
      <c r="E48" s="9">
        <v>0.3</v>
      </c>
      <c r="F48" s="8">
        <v>0.3</v>
      </c>
      <c r="G48" s="8">
        <v>0.4</v>
      </c>
      <c r="H48" s="9">
        <v>0.3</v>
      </c>
      <c r="I48" s="9">
        <v>0.3</v>
      </c>
      <c r="J48" s="8">
        <v>0.3</v>
      </c>
      <c r="K48" s="9">
        <v>0.3</v>
      </c>
      <c r="L48" s="9">
        <v>0.3</v>
      </c>
      <c r="M48" s="9">
        <v>0.3</v>
      </c>
      <c r="N48" s="9">
        <v>0.3</v>
      </c>
      <c r="O48" s="8">
        <v>0.4</v>
      </c>
      <c r="P48" s="108">
        <f t="shared" si="0"/>
        <v>0.4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7.3</v>
      </c>
      <c r="E49" s="8">
        <v>7.4</v>
      </c>
      <c r="F49" s="8">
        <v>7.3</v>
      </c>
      <c r="G49" s="8">
        <v>7.3</v>
      </c>
      <c r="H49" s="8">
        <v>7.3</v>
      </c>
      <c r="I49" s="8">
        <v>7.2</v>
      </c>
      <c r="J49" s="8">
        <v>7.2</v>
      </c>
      <c r="K49" s="8">
        <v>7.2</v>
      </c>
      <c r="L49" s="8">
        <v>7.3</v>
      </c>
      <c r="M49" s="8">
        <v>7.3</v>
      </c>
      <c r="N49" s="8">
        <v>7.3</v>
      </c>
      <c r="O49" s="8">
        <v>7.3</v>
      </c>
      <c r="P49" s="79">
        <f t="shared" si="0"/>
        <v>7.4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10">
        <v>2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114">
        <f t="shared" si="0"/>
        <v>2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102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103">
        <f t="shared" si="0"/>
        <v>0.1</v>
      </c>
    </row>
    <row r="54" spans="1:16" ht="11.1" customHeight="1" x14ac:dyDescent="0.15"/>
  </sheetData>
  <mergeCells count="1">
    <mergeCell ref="A1:C1"/>
  </mergeCells>
  <phoneticPr fontId="2"/>
  <conditionalFormatting sqref="P51:P53 P3:P49">
    <cfRule type="cellIs" dxfId="8" priority="1" stopIfTrue="1" operator="equal">
      <formula>0</formula>
    </cfRule>
  </conditionalFormatting>
  <dataValidations count="3">
    <dataValidation type="list" allowBlank="1" showInputMessage="1" showErrorMessage="1" sqref="D51:O51" xr:uid="{ACC3DB3D-F39C-4037-BFA1-DE33D05B3F5C}">
      <formula1>$R$51:$S$51</formula1>
    </dataValidation>
    <dataValidation type="list" allowBlank="1" showInputMessage="1" showErrorMessage="1" sqref="D50:O50" xr:uid="{F734EE11-CA78-49DE-B4CD-D8A4B1728CE6}">
      <formula1>$R$50:$S$50</formula1>
    </dataValidation>
    <dataValidation type="list" allowBlank="1" showInputMessage="1" showErrorMessage="1" sqref="D4:O4" xr:uid="{9CA731DE-905B-4CA7-A200-6622C5421A1C}">
      <formula1>$R$4:$S$4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B18F7-A410-4B4C-9C1A-78D51DC8559A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4" t="s">
        <v>97</v>
      </c>
      <c r="E1" s="174"/>
      <c r="F1" s="174"/>
      <c r="G1" s="174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70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0</v>
      </c>
      <c r="E3" s="71">
        <v>0</v>
      </c>
      <c r="F3" s="71">
        <v>0</v>
      </c>
      <c r="G3" s="71">
        <v>0</v>
      </c>
      <c r="H3" s="101">
        <v>9.9999999999999995E-8</v>
      </c>
      <c r="I3" s="71">
        <v>0</v>
      </c>
      <c r="J3" s="71">
        <v>1</v>
      </c>
      <c r="K3" s="71">
        <v>0</v>
      </c>
      <c r="L3" s="71">
        <v>1</v>
      </c>
      <c r="M3" s="71">
        <v>0</v>
      </c>
      <c r="N3" s="71">
        <v>0</v>
      </c>
      <c r="O3" s="71">
        <v>0</v>
      </c>
      <c r="P3" s="100">
        <f>IF(MAXA(D3:O3)=0,H3,MAXA(D3:O3))</f>
        <v>1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6"/>
      <c r="E13" s="105">
        <v>0.7</v>
      </c>
      <c r="F13" s="105"/>
      <c r="G13" s="105"/>
      <c r="H13" s="105">
        <v>0.99</v>
      </c>
      <c r="I13" s="105"/>
      <c r="J13" s="105"/>
      <c r="K13" s="105">
        <v>0.91</v>
      </c>
      <c r="L13" s="105"/>
      <c r="M13" s="105"/>
      <c r="N13" s="105">
        <v>0.74</v>
      </c>
      <c r="O13" s="105"/>
      <c r="P13" s="107">
        <f t="shared" si="0"/>
        <v>0.99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6"/>
      <c r="E14" s="105">
        <v>0.09</v>
      </c>
      <c r="F14" s="105"/>
      <c r="G14" s="105"/>
      <c r="H14" s="105">
        <v>0.09</v>
      </c>
      <c r="I14" s="105"/>
      <c r="J14" s="105"/>
      <c r="K14" s="105">
        <v>0.09</v>
      </c>
      <c r="L14" s="105"/>
      <c r="M14" s="105"/>
      <c r="N14" s="105">
        <v>0.09</v>
      </c>
      <c r="O14" s="105"/>
      <c r="P14" s="107">
        <f t="shared" si="0"/>
        <v>0.09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6"/>
      <c r="E15" s="24">
        <v>0.02</v>
      </c>
      <c r="F15" s="53"/>
      <c r="G15" s="53"/>
      <c r="H15" s="24">
        <v>0.02</v>
      </c>
      <c r="I15" s="53"/>
      <c r="J15" s="53"/>
      <c r="K15" s="24">
        <v>0.02</v>
      </c>
      <c r="L15" s="53"/>
      <c r="M15" s="53"/>
      <c r="N15" s="24">
        <v>0.02</v>
      </c>
      <c r="O15" s="105"/>
      <c r="P15" s="76">
        <f t="shared" si="0"/>
        <v>0.02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7"/>
      <c r="E23" s="24">
        <v>0.06</v>
      </c>
      <c r="F23" s="23"/>
      <c r="G23" s="23"/>
      <c r="H23" s="105">
        <v>0.09</v>
      </c>
      <c r="I23" s="105"/>
      <c r="J23" s="105"/>
      <c r="K23" s="105">
        <v>7.0000000000000007E-2</v>
      </c>
      <c r="L23" s="23"/>
      <c r="M23" s="23"/>
      <c r="N23" s="24">
        <v>0.06</v>
      </c>
      <c r="O23" s="23"/>
      <c r="P23" s="107">
        <f t="shared" si="0"/>
        <v>0.09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104">
        <v>2E-3</v>
      </c>
      <c r="F25" s="104"/>
      <c r="G25" s="104"/>
      <c r="H25" s="104">
        <v>4.0000000000000001E-3</v>
      </c>
      <c r="I25" s="104"/>
      <c r="J25" s="104"/>
      <c r="K25" s="104">
        <v>3.0000000000000001E-3</v>
      </c>
      <c r="L25" s="104"/>
      <c r="M25" s="104"/>
      <c r="N25" s="104">
        <v>2E-3</v>
      </c>
      <c r="O25" s="22"/>
      <c r="P25" s="89">
        <f t="shared" si="0"/>
        <v>4.0000000000000001E-3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104">
        <v>3.0000000000000001E-3</v>
      </c>
      <c r="F27" s="104"/>
      <c r="G27" s="104"/>
      <c r="H27" s="104">
        <v>5.0000000000000001E-3</v>
      </c>
      <c r="I27" s="104"/>
      <c r="J27" s="104"/>
      <c r="K27" s="104">
        <v>5.0000000000000001E-3</v>
      </c>
      <c r="L27" s="104"/>
      <c r="M27" s="104"/>
      <c r="N27" s="104">
        <v>2E-3</v>
      </c>
      <c r="O27" s="27"/>
      <c r="P27" s="89">
        <f t="shared" si="0"/>
        <v>5.0000000000000001E-3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104">
        <v>8.0000000000000002E-3</v>
      </c>
      <c r="F29" s="104"/>
      <c r="G29" s="104"/>
      <c r="H29" s="104">
        <v>1.4E-2</v>
      </c>
      <c r="I29" s="104"/>
      <c r="J29" s="104"/>
      <c r="K29" s="104">
        <v>1.2999999999999999E-2</v>
      </c>
      <c r="L29" s="104"/>
      <c r="M29" s="104"/>
      <c r="N29" s="104">
        <v>7.0000000000000001E-3</v>
      </c>
      <c r="O29" s="27"/>
      <c r="P29" s="73">
        <f t="shared" si="0"/>
        <v>1.4E-2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5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104">
        <v>3.0000000000000001E-3</v>
      </c>
      <c r="F31" s="104"/>
      <c r="G31" s="104"/>
      <c r="H31" s="104">
        <v>4.0000000000000001E-3</v>
      </c>
      <c r="I31" s="104"/>
      <c r="J31" s="104"/>
      <c r="K31" s="104">
        <v>5.0000000000000001E-3</v>
      </c>
      <c r="L31" s="52"/>
      <c r="M31" s="52"/>
      <c r="N31" s="104">
        <v>3.0000000000000001E-3</v>
      </c>
      <c r="O31" s="52"/>
      <c r="P31" s="89">
        <f t="shared" si="0"/>
        <v>5.0000000000000001E-3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22">
        <v>1E-3</v>
      </c>
      <c r="F32" s="22"/>
      <c r="G32" s="22"/>
      <c r="H32" s="104">
        <v>1E-3</v>
      </c>
      <c r="I32" s="22"/>
      <c r="J32" s="4"/>
      <c r="K32" s="22">
        <v>1E-3</v>
      </c>
      <c r="L32" s="27"/>
      <c r="M32" s="22"/>
      <c r="N32" s="22">
        <v>1E-3</v>
      </c>
      <c r="O32" s="27"/>
      <c r="P32" s="89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51"/>
      <c r="E34" s="104">
        <v>7.9000000000000001E-2</v>
      </c>
      <c r="F34" s="104"/>
      <c r="G34" s="104"/>
      <c r="H34" s="104">
        <v>1.4E-2</v>
      </c>
      <c r="I34" s="52"/>
      <c r="J34" s="52"/>
      <c r="K34" s="104">
        <v>1.7000000000000001E-2</v>
      </c>
      <c r="L34" s="52"/>
      <c r="M34" s="52"/>
      <c r="N34" s="104">
        <v>1.2E-2</v>
      </c>
      <c r="O34" s="52"/>
      <c r="P34" s="89">
        <f t="shared" si="0"/>
        <v>7.9000000000000001E-2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105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107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4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12">
        <v>5.7</v>
      </c>
      <c r="I38" s="12"/>
      <c r="J38" s="4"/>
      <c r="K38" s="12"/>
      <c r="L38" s="25"/>
      <c r="M38" s="12"/>
      <c r="N38" s="12"/>
      <c r="O38" s="25"/>
      <c r="P38" s="73">
        <f t="shared" si="0"/>
        <v>5.7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4.5</v>
      </c>
      <c r="E40" s="8">
        <v>4.9000000000000004</v>
      </c>
      <c r="F40" s="8">
        <v>4.7</v>
      </c>
      <c r="G40" s="8">
        <v>4.4000000000000004</v>
      </c>
      <c r="H40" s="8">
        <v>4.5999999999999996</v>
      </c>
      <c r="I40" s="8">
        <v>5</v>
      </c>
      <c r="J40" s="8">
        <v>5</v>
      </c>
      <c r="K40" s="8">
        <v>5.2</v>
      </c>
      <c r="L40" s="8">
        <v>5.0999999999999996</v>
      </c>
      <c r="M40" s="8">
        <v>6</v>
      </c>
      <c r="N40" s="8">
        <v>6</v>
      </c>
      <c r="O40" s="8">
        <v>6.3</v>
      </c>
      <c r="P40" s="108">
        <f t="shared" si="0"/>
        <v>6.3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6"/>
      <c r="E41" s="8">
        <v>63.8</v>
      </c>
      <c r="F41" s="8"/>
      <c r="G41" s="8"/>
      <c r="H41" s="8">
        <v>59.6</v>
      </c>
      <c r="I41" s="8"/>
      <c r="J41" s="8"/>
      <c r="K41" s="8">
        <v>56.6</v>
      </c>
      <c r="L41" s="8"/>
      <c r="M41" s="8"/>
      <c r="N41" s="8">
        <v>57.5</v>
      </c>
      <c r="O41" s="8"/>
      <c r="P41" s="73">
        <f t="shared" si="0"/>
        <v>63.8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110">
        <v>90</v>
      </c>
      <c r="F42" s="110"/>
      <c r="G42" s="110"/>
      <c r="H42" s="110">
        <v>91</v>
      </c>
      <c r="I42" s="110"/>
      <c r="J42" s="110"/>
      <c r="K42" s="110">
        <v>80</v>
      </c>
      <c r="L42" s="110"/>
      <c r="M42" s="110"/>
      <c r="N42" s="110">
        <v>90</v>
      </c>
      <c r="O42" s="25"/>
      <c r="P42" s="73">
        <f t="shared" si="0"/>
        <v>91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43">
        <v>0.3</v>
      </c>
      <c r="E48" s="9">
        <v>0.3</v>
      </c>
      <c r="F48" s="9">
        <v>0.3</v>
      </c>
      <c r="G48" s="8">
        <v>0.3</v>
      </c>
      <c r="H48" s="9">
        <v>0.3</v>
      </c>
      <c r="I48" s="9">
        <v>0.3</v>
      </c>
      <c r="J48" s="8">
        <v>0.3</v>
      </c>
      <c r="K48" s="9">
        <v>0.3</v>
      </c>
      <c r="L48" s="8">
        <v>0.3</v>
      </c>
      <c r="M48" s="9">
        <v>0.3</v>
      </c>
      <c r="N48" s="9">
        <v>0.3</v>
      </c>
      <c r="O48" s="8">
        <v>0.4</v>
      </c>
      <c r="P48" s="108">
        <f t="shared" si="0"/>
        <v>0.4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7.7</v>
      </c>
      <c r="E49" s="8">
        <v>7.8</v>
      </c>
      <c r="F49" s="8">
        <v>7.8</v>
      </c>
      <c r="G49" s="8">
        <v>7.7</v>
      </c>
      <c r="H49" s="8">
        <v>7.8</v>
      </c>
      <c r="I49" s="8">
        <v>7.7</v>
      </c>
      <c r="J49" s="8">
        <v>7.6</v>
      </c>
      <c r="K49" s="8">
        <v>7.5</v>
      </c>
      <c r="L49" s="8">
        <v>7.6</v>
      </c>
      <c r="M49" s="8">
        <v>7.4</v>
      </c>
      <c r="N49" s="8">
        <v>7.5</v>
      </c>
      <c r="O49" s="8">
        <v>7.6</v>
      </c>
      <c r="P49" s="79">
        <f t="shared" si="0"/>
        <v>7.8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122">
        <v>2</v>
      </c>
      <c r="E52" s="10">
        <v>1</v>
      </c>
      <c r="F52" s="10">
        <v>1</v>
      </c>
      <c r="G52" s="110">
        <v>2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114">
        <f t="shared" si="0"/>
        <v>2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126">
        <v>0.2</v>
      </c>
      <c r="E53" s="86">
        <v>0.1</v>
      </c>
      <c r="F53" s="86">
        <v>0.1</v>
      </c>
      <c r="G53" s="102">
        <v>0.2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103">
        <f t="shared" si="0"/>
        <v>0.2</v>
      </c>
    </row>
    <row r="54" spans="1:16" ht="11.1" customHeight="1" x14ac:dyDescent="0.15"/>
  </sheetData>
  <mergeCells count="1">
    <mergeCell ref="A1:C1"/>
  </mergeCells>
  <phoneticPr fontId="2"/>
  <conditionalFormatting sqref="P51:P53 P3:P49">
    <cfRule type="cellIs" dxfId="7" priority="1" stopIfTrue="1" operator="equal">
      <formula>0</formula>
    </cfRule>
  </conditionalFormatting>
  <dataValidations count="3">
    <dataValidation type="list" allowBlank="1" showInputMessage="1" showErrorMessage="1" sqref="D4:O4" xr:uid="{96B38371-0CDA-4B5B-A7C1-FA05B83BC9EF}">
      <formula1>$R$4:$S$4</formula1>
    </dataValidation>
    <dataValidation type="list" allowBlank="1" showInputMessage="1" showErrorMessage="1" sqref="D50:O50" xr:uid="{164DC552-7C90-47C0-A005-79DAEC504369}">
      <formula1>$R$50:$S$50</formula1>
    </dataValidation>
    <dataValidation type="list" allowBlank="1" showInputMessage="1" showErrorMessage="1" sqref="D51:O51" xr:uid="{6E6B5040-8DD6-481E-8B6E-FCCBE19E22E6}">
      <formula1>$R$51:$S$51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78"/>
  <sheetViews>
    <sheetView showGridLines="0" view="pageBreakPreview" zoomScaleNormal="172" zoomScaleSheetLayoutView="100" workbookViewId="0">
      <pane xSplit="2" ySplit="2" topLeftCell="C3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11.85546875" defaultRowHeight="14.1" customHeight="1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  <col min="17" max="16384" width="11.85546875" style="60"/>
  </cols>
  <sheetData>
    <row r="1" spans="1:16" s="56" customFormat="1" ht="12.75" customHeight="1" thickBot="1" x14ac:dyDescent="0.2">
      <c r="A1" s="177" t="s">
        <v>67</v>
      </c>
      <c r="B1" s="177"/>
      <c r="C1" s="177"/>
      <c r="D1" s="65" t="s">
        <v>60</v>
      </c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70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70">
        <v>0</v>
      </c>
      <c r="E3" s="71">
        <v>0</v>
      </c>
      <c r="F3" s="71">
        <v>0</v>
      </c>
      <c r="G3" s="71">
        <v>1</v>
      </c>
      <c r="H3" s="101">
        <v>1</v>
      </c>
      <c r="I3" s="71">
        <v>1</v>
      </c>
      <c r="J3" s="71">
        <v>0</v>
      </c>
      <c r="K3" s="71">
        <v>0</v>
      </c>
      <c r="L3" s="71">
        <v>0</v>
      </c>
      <c r="M3" s="71">
        <v>0</v>
      </c>
      <c r="N3" s="71">
        <v>0</v>
      </c>
      <c r="O3" s="71">
        <v>2</v>
      </c>
      <c r="P3" s="100">
        <f>IF(MAXA(D3:O3)=0,H3,MAXA(D3:O3))</f>
        <v>2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3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71</v>
      </c>
      <c r="N4" s="4" t="s">
        <v>5</v>
      </c>
      <c r="O4" s="4" t="s">
        <v>72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29"/>
      <c r="E13" s="8">
        <v>1.9</v>
      </c>
      <c r="F13" s="8"/>
      <c r="G13" s="8"/>
      <c r="H13" s="8">
        <v>3.4</v>
      </c>
      <c r="I13" s="8"/>
      <c r="J13" s="8"/>
      <c r="K13" s="8">
        <v>3.3</v>
      </c>
      <c r="L13" s="8"/>
      <c r="M13" s="8"/>
      <c r="N13" s="8">
        <v>2</v>
      </c>
      <c r="O13" s="53"/>
      <c r="P13" s="73">
        <f t="shared" si="0"/>
        <v>3.4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31"/>
      <c r="E14" s="105">
        <v>0.06</v>
      </c>
      <c r="F14" s="105"/>
      <c r="G14" s="105"/>
      <c r="H14" s="105">
        <v>0.06</v>
      </c>
      <c r="I14" s="105"/>
      <c r="J14" s="105"/>
      <c r="K14" s="105">
        <v>0.06</v>
      </c>
      <c r="L14" s="105"/>
      <c r="M14" s="105"/>
      <c r="N14" s="105">
        <v>7.0000000000000007E-2</v>
      </c>
      <c r="O14" s="105"/>
      <c r="P14" s="73">
        <f t="shared" si="0"/>
        <v>7.0000000000000007E-2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29"/>
      <c r="E15" s="105">
        <v>0.03</v>
      </c>
      <c r="F15" s="105"/>
      <c r="G15" s="105"/>
      <c r="H15" s="105">
        <v>0.03</v>
      </c>
      <c r="I15" s="105"/>
      <c r="J15" s="105"/>
      <c r="K15" s="105">
        <v>0.03</v>
      </c>
      <c r="L15" s="105"/>
      <c r="M15" s="105"/>
      <c r="N15" s="105">
        <v>0.03</v>
      </c>
      <c r="O15" s="105"/>
      <c r="P15" s="73">
        <f t="shared" si="0"/>
        <v>0.03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29"/>
      <c r="E23" s="24">
        <v>0.06</v>
      </c>
      <c r="F23" s="23"/>
      <c r="G23" s="23"/>
      <c r="H23" s="105">
        <v>0.06</v>
      </c>
      <c r="I23" s="105"/>
      <c r="J23" s="105"/>
      <c r="K23" s="105">
        <v>0.1</v>
      </c>
      <c r="L23" s="105"/>
      <c r="M23" s="105"/>
      <c r="N23" s="105">
        <v>0.06</v>
      </c>
      <c r="O23" s="105"/>
      <c r="P23" s="107">
        <f t="shared" si="0"/>
        <v>0.1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22">
        <v>1E-3</v>
      </c>
      <c r="F25" s="22"/>
      <c r="G25" s="22"/>
      <c r="H25" s="22">
        <v>1E-3</v>
      </c>
      <c r="I25" s="22"/>
      <c r="J25" s="4"/>
      <c r="K25" s="22">
        <v>1E-3</v>
      </c>
      <c r="L25" s="22"/>
      <c r="M25" s="22"/>
      <c r="N25" s="22">
        <v>1E-3</v>
      </c>
      <c r="O25" s="22"/>
      <c r="P25" s="75">
        <f t="shared" si="0"/>
        <v>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15"/>
      <c r="E27" s="22">
        <v>1E-3</v>
      </c>
      <c r="F27" s="22"/>
      <c r="G27" s="27"/>
      <c r="H27" s="22">
        <v>1E-3</v>
      </c>
      <c r="I27" s="27"/>
      <c r="J27" s="4"/>
      <c r="K27" s="22">
        <v>1E-3</v>
      </c>
      <c r="L27" s="22"/>
      <c r="M27" s="27"/>
      <c r="N27" s="22">
        <v>1E-3</v>
      </c>
      <c r="O27" s="27"/>
      <c r="P27" s="75">
        <f t="shared" si="0"/>
        <v>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15"/>
      <c r="E29" s="22">
        <v>1E-3</v>
      </c>
      <c r="F29" s="22"/>
      <c r="G29" s="27"/>
      <c r="H29" s="22">
        <v>1E-3</v>
      </c>
      <c r="I29" s="27"/>
      <c r="J29" s="4"/>
      <c r="K29" s="22">
        <v>1E-3</v>
      </c>
      <c r="L29" s="27"/>
      <c r="M29" s="27"/>
      <c r="N29" s="22">
        <v>1E-3</v>
      </c>
      <c r="O29" s="27"/>
      <c r="P29" s="75">
        <f t="shared" si="0"/>
        <v>1E-3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7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15"/>
      <c r="E31" s="22">
        <v>1E-3</v>
      </c>
      <c r="F31" s="22"/>
      <c r="G31" s="22"/>
      <c r="H31" s="22">
        <v>1E-3</v>
      </c>
      <c r="I31" s="52"/>
      <c r="J31" s="52"/>
      <c r="K31" s="22">
        <v>1E-3</v>
      </c>
      <c r="L31" s="52"/>
      <c r="M31" s="52"/>
      <c r="N31" s="22">
        <v>1E-3</v>
      </c>
      <c r="O31" s="52"/>
      <c r="P31" s="75">
        <f t="shared" si="0"/>
        <v>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27"/>
      <c r="M32" s="27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42"/>
      <c r="E34" s="104">
        <v>4.9000000000000002E-2</v>
      </c>
      <c r="F34" s="104"/>
      <c r="G34" s="104"/>
      <c r="H34" s="104">
        <v>5.1999999999999998E-2</v>
      </c>
      <c r="I34" s="104"/>
      <c r="J34" s="104"/>
      <c r="K34" s="104">
        <v>3.7999999999999999E-2</v>
      </c>
      <c r="L34" s="104"/>
      <c r="M34" s="52"/>
      <c r="N34" s="104">
        <v>2.5999999999999999E-2</v>
      </c>
      <c r="O34" s="52"/>
      <c r="P34" s="79">
        <f t="shared" si="0"/>
        <v>5.1999999999999998E-2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4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3"/>
      <c r="E38" s="12"/>
      <c r="F38" s="12"/>
      <c r="G38" s="12"/>
      <c r="H38" s="8">
        <v>6.1</v>
      </c>
      <c r="I38" s="12"/>
      <c r="J38" s="4"/>
      <c r="K38" s="12"/>
      <c r="L38" s="25"/>
      <c r="M38" s="25"/>
      <c r="N38" s="12"/>
      <c r="O38" s="25"/>
      <c r="P38" s="73">
        <f t="shared" si="0"/>
        <v>6.1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28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9">
        <v>5.6</v>
      </c>
      <c r="E40" s="8">
        <v>5.6</v>
      </c>
      <c r="F40" s="8">
        <v>5.7</v>
      </c>
      <c r="G40" s="8">
        <v>6.6</v>
      </c>
      <c r="H40" s="8">
        <v>7</v>
      </c>
      <c r="I40" s="8">
        <v>7</v>
      </c>
      <c r="J40" s="8">
        <v>7.5</v>
      </c>
      <c r="K40" s="8">
        <v>7.8</v>
      </c>
      <c r="L40" s="8">
        <v>7.4</v>
      </c>
      <c r="M40" s="8">
        <v>7.3</v>
      </c>
      <c r="N40" s="8">
        <v>6.9</v>
      </c>
      <c r="O40" s="8">
        <v>6.8</v>
      </c>
      <c r="P40" s="73">
        <f t="shared" si="0"/>
        <v>7.8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3"/>
      <c r="E41" s="8">
        <v>78.400000000000006</v>
      </c>
      <c r="F41" s="8"/>
      <c r="G41" s="8"/>
      <c r="H41" s="8">
        <v>86.5</v>
      </c>
      <c r="I41" s="8"/>
      <c r="J41" s="8"/>
      <c r="K41" s="8">
        <v>90.2</v>
      </c>
      <c r="L41" s="8"/>
      <c r="M41" s="8"/>
      <c r="N41" s="8">
        <v>82.2</v>
      </c>
      <c r="O41" s="12"/>
      <c r="P41" s="73">
        <f t="shared" si="0"/>
        <v>90.2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6"/>
      <c r="E42" s="110">
        <v>106</v>
      </c>
      <c r="F42" s="110"/>
      <c r="G42" s="110"/>
      <c r="H42" s="110">
        <v>138</v>
      </c>
      <c r="I42" s="110"/>
      <c r="J42" s="110"/>
      <c r="K42" s="110">
        <v>136</v>
      </c>
      <c r="L42" s="110"/>
      <c r="M42" s="110"/>
      <c r="N42" s="110">
        <v>126</v>
      </c>
      <c r="O42" s="25"/>
      <c r="P42" s="73">
        <f t="shared" si="0"/>
        <v>138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43">
        <v>0.3</v>
      </c>
      <c r="E48" s="9">
        <v>0.3</v>
      </c>
      <c r="F48" s="9">
        <v>0.3</v>
      </c>
      <c r="G48" s="9">
        <v>0.3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78">
        <f t="shared" si="0"/>
        <v>0.3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9">
        <v>6.7</v>
      </c>
      <c r="E49" s="8">
        <v>6.7</v>
      </c>
      <c r="F49" s="8">
        <v>6.7</v>
      </c>
      <c r="G49" s="8">
        <v>6.6</v>
      </c>
      <c r="H49" s="8">
        <v>6.6</v>
      </c>
      <c r="I49" s="8">
        <v>6.6</v>
      </c>
      <c r="J49" s="8">
        <v>6.6</v>
      </c>
      <c r="K49" s="8">
        <v>6.7</v>
      </c>
      <c r="L49" s="8">
        <v>6.6</v>
      </c>
      <c r="M49" s="8">
        <v>6.7</v>
      </c>
      <c r="N49" s="8">
        <v>6.7</v>
      </c>
      <c r="O49" s="8">
        <v>6.6</v>
      </c>
      <c r="P49" s="79">
        <f t="shared" si="0"/>
        <v>6.7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73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73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81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102">
        <v>0.1</v>
      </c>
      <c r="G53" s="86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103">
        <f t="shared" si="0"/>
        <v>0.1</v>
      </c>
    </row>
    <row r="54" spans="1:16" ht="11.1" customHeight="1" x14ac:dyDescent="0.15"/>
    <row r="55" spans="1:16" ht="1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</sheetData>
  <mergeCells count="1">
    <mergeCell ref="A1:C1"/>
  </mergeCells>
  <phoneticPr fontId="2"/>
  <conditionalFormatting sqref="P51:P53 P3:P49">
    <cfRule type="cellIs" dxfId="33" priority="3" stopIfTrue="1" operator="equal">
      <formula>0</formula>
    </cfRule>
  </conditionalFormatting>
  <dataValidations count="2">
    <dataValidation type="list" allowBlank="1" showInputMessage="1" showErrorMessage="1" sqref="D51:O51" xr:uid="{00000000-0002-0000-0200-000000000000}">
      <formula1>#REF!</formula1>
    </dataValidation>
    <dataValidation type="list" allowBlank="1" showInputMessage="1" showErrorMessage="1" sqref="D50:O50 D4:O4" xr:uid="{00000000-0002-0000-0200-000001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9C75C-9C12-4DDC-9D86-8D225ACE8BB9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4" t="s">
        <v>98</v>
      </c>
      <c r="E1" s="174"/>
      <c r="F1" s="174"/>
      <c r="G1" s="174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70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0</v>
      </c>
      <c r="E3" s="71">
        <v>0</v>
      </c>
      <c r="F3" s="71">
        <v>0</v>
      </c>
      <c r="G3" s="71">
        <v>0</v>
      </c>
      <c r="H3" s="101">
        <v>9.9999999999999995E-8</v>
      </c>
      <c r="I3" s="71">
        <v>1</v>
      </c>
      <c r="J3" s="71">
        <v>3</v>
      </c>
      <c r="K3" s="71">
        <v>0</v>
      </c>
      <c r="L3" s="71">
        <v>1</v>
      </c>
      <c r="M3" s="71">
        <v>0</v>
      </c>
      <c r="N3" s="71">
        <v>1</v>
      </c>
      <c r="O3" s="71">
        <v>0</v>
      </c>
      <c r="P3" s="100">
        <f>IF(MAXA(D3:O3)=0,H3,MAXA(D3:O3))</f>
        <v>3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6"/>
      <c r="E13" s="105">
        <v>0.43</v>
      </c>
      <c r="F13" s="105"/>
      <c r="G13" s="105"/>
      <c r="H13" s="105">
        <v>0.44</v>
      </c>
      <c r="I13" s="105"/>
      <c r="J13" s="105"/>
      <c r="K13" s="105">
        <v>0.42</v>
      </c>
      <c r="L13" s="105"/>
      <c r="M13" s="105"/>
      <c r="N13" s="105">
        <v>0.25</v>
      </c>
      <c r="O13" s="105"/>
      <c r="P13" s="107">
        <f t="shared" si="0"/>
        <v>0.44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6"/>
      <c r="E14" s="105">
        <v>0.15</v>
      </c>
      <c r="F14" s="105"/>
      <c r="G14" s="105"/>
      <c r="H14" s="105">
        <v>0.15</v>
      </c>
      <c r="I14" s="105"/>
      <c r="J14" s="105"/>
      <c r="K14" s="105">
        <v>0.16</v>
      </c>
      <c r="L14" s="105"/>
      <c r="M14" s="105"/>
      <c r="N14" s="105">
        <v>0.16</v>
      </c>
      <c r="O14" s="105"/>
      <c r="P14" s="107">
        <f t="shared" si="0"/>
        <v>0.16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6"/>
      <c r="E15" s="105">
        <v>0.2</v>
      </c>
      <c r="F15" s="105"/>
      <c r="G15" s="105"/>
      <c r="H15" s="105">
        <v>0.12</v>
      </c>
      <c r="I15" s="105"/>
      <c r="J15" s="105"/>
      <c r="K15" s="105">
        <v>0.12</v>
      </c>
      <c r="L15" s="105"/>
      <c r="M15" s="105"/>
      <c r="N15" s="105">
        <v>0.2</v>
      </c>
      <c r="O15" s="105"/>
      <c r="P15" s="107">
        <f t="shared" si="0"/>
        <v>0.2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7"/>
      <c r="E23" s="24">
        <v>0.06</v>
      </c>
      <c r="F23" s="23"/>
      <c r="G23" s="23"/>
      <c r="H23" s="24">
        <v>0.06</v>
      </c>
      <c r="I23" s="23"/>
      <c r="J23" s="23"/>
      <c r="K23" s="24">
        <v>0.06</v>
      </c>
      <c r="L23" s="23"/>
      <c r="M23" s="23"/>
      <c r="N23" s="24">
        <v>0.06</v>
      </c>
      <c r="O23" s="23"/>
      <c r="P23" s="76">
        <f t="shared" si="0"/>
        <v>0.06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22">
        <v>1E-3</v>
      </c>
      <c r="F25" s="22"/>
      <c r="G25" s="22"/>
      <c r="H25" s="104">
        <v>1E-3</v>
      </c>
      <c r="I25" s="22"/>
      <c r="J25" s="4"/>
      <c r="K25" s="22">
        <v>1E-3</v>
      </c>
      <c r="L25" s="22"/>
      <c r="M25" s="22"/>
      <c r="N25" s="22">
        <v>1E-3</v>
      </c>
      <c r="O25" s="22"/>
      <c r="P25" s="89">
        <f t="shared" si="0"/>
        <v>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27">
        <v>2E-3</v>
      </c>
      <c r="F27" s="22"/>
      <c r="G27" s="27"/>
      <c r="H27" s="27">
        <v>3.0000000000000001E-3</v>
      </c>
      <c r="I27" s="27"/>
      <c r="J27" s="4"/>
      <c r="K27" s="27">
        <v>3.0000000000000001E-3</v>
      </c>
      <c r="L27" s="22"/>
      <c r="M27" s="27"/>
      <c r="N27" s="22">
        <v>1E-3</v>
      </c>
      <c r="O27" s="27"/>
      <c r="P27" s="89">
        <f t="shared" si="0"/>
        <v>3.0000000000000001E-3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27">
        <v>2E-3</v>
      </c>
      <c r="F29" s="22"/>
      <c r="G29" s="27"/>
      <c r="H29" s="27">
        <v>6.0000000000000001E-3</v>
      </c>
      <c r="I29" s="27"/>
      <c r="J29" s="4"/>
      <c r="K29" s="27">
        <v>4.0000000000000001E-3</v>
      </c>
      <c r="L29" s="27"/>
      <c r="M29" s="27"/>
      <c r="N29" s="22">
        <v>1E-3</v>
      </c>
      <c r="O29" s="27"/>
      <c r="P29" s="73">
        <f t="shared" si="0"/>
        <v>6.0000000000000001E-3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5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22">
        <v>1E-3</v>
      </c>
      <c r="F31" s="22"/>
      <c r="G31" s="22"/>
      <c r="H31" s="27">
        <v>2E-3</v>
      </c>
      <c r="I31" s="52"/>
      <c r="J31" s="52"/>
      <c r="K31" s="104">
        <v>1E-3</v>
      </c>
      <c r="L31" s="52"/>
      <c r="M31" s="52"/>
      <c r="N31" s="22">
        <v>1E-3</v>
      </c>
      <c r="O31" s="52"/>
      <c r="P31" s="89">
        <f t="shared" si="0"/>
        <v>2E-3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27"/>
      <c r="M32" s="22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51"/>
      <c r="E34" s="22">
        <v>5.0000000000000001E-3</v>
      </c>
      <c r="F34" s="52"/>
      <c r="G34" s="52"/>
      <c r="H34" s="22">
        <v>5.0000000000000001E-3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52"/>
      <c r="P34" s="75">
        <f t="shared" si="0"/>
        <v>5.0000000000000001E-3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4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12">
        <v>6.5</v>
      </c>
      <c r="I38" s="12"/>
      <c r="J38" s="4"/>
      <c r="K38" s="12"/>
      <c r="L38" s="25"/>
      <c r="M38" s="12"/>
      <c r="N38" s="12"/>
      <c r="O38" s="25"/>
      <c r="P38" s="73">
        <f t="shared" si="0"/>
        <v>6.5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5.9</v>
      </c>
      <c r="E40" s="8">
        <v>5.5</v>
      </c>
      <c r="F40" s="8">
        <v>5.2</v>
      </c>
      <c r="G40" s="8">
        <v>4.3</v>
      </c>
      <c r="H40" s="8">
        <v>4.5</v>
      </c>
      <c r="I40" s="8">
        <v>4.3</v>
      </c>
      <c r="J40" s="8">
        <v>4.3</v>
      </c>
      <c r="K40" s="8">
        <v>4.7</v>
      </c>
      <c r="L40" s="8">
        <v>5.3</v>
      </c>
      <c r="M40" s="8">
        <v>6.4</v>
      </c>
      <c r="N40" s="8">
        <v>6.7</v>
      </c>
      <c r="O40" s="8">
        <v>6.9</v>
      </c>
      <c r="P40" s="108">
        <f t="shared" si="0"/>
        <v>6.9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6"/>
      <c r="E41" s="8">
        <v>47.8</v>
      </c>
      <c r="F41" s="8"/>
      <c r="G41" s="8"/>
      <c r="H41" s="8">
        <v>50.1</v>
      </c>
      <c r="I41" s="8"/>
      <c r="J41" s="8"/>
      <c r="K41" s="8">
        <v>49.4</v>
      </c>
      <c r="L41" s="8"/>
      <c r="M41" s="8"/>
      <c r="N41" s="8">
        <v>47.4</v>
      </c>
      <c r="O41" s="8"/>
      <c r="P41" s="73">
        <f t="shared" si="0"/>
        <v>50.1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110">
        <v>70</v>
      </c>
      <c r="F42" s="110"/>
      <c r="G42" s="110"/>
      <c r="H42" s="110">
        <v>78</v>
      </c>
      <c r="I42" s="110"/>
      <c r="J42" s="110"/>
      <c r="K42" s="110">
        <v>75</v>
      </c>
      <c r="L42" s="110"/>
      <c r="M42" s="110"/>
      <c r="N42" s="110">
        <v>79</v>
      </c>
      <c r="O42" s="25"/>
      <c r="P42" s="73">
        <f t="shared" si="0"/>
        <v>79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43">
        <v>0.3</v>
      </c>
      <c r="E48" s="9">
        <v>0.3</v>
      </c>
      <c r="F48" s="9">
        <v>0.3</v>
      </c>
      <c r="G48" s="8">
        <v>0.3</v>
      </c>
      <c r="H48" s="8">
        <v>0.4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108">
        <f t="shared" si="0"/>
        <v>0.4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7.4</v>
      </c>
      <c r="E49" s="8">
        <v>7.4</v>
      </c>
      <c r="F49" s="8">
        <v>7.3</v>
      </c>
      <c r="G49" s="8">
        <v>7.2</v>
      </c>
      <c r="H49" s="8">
        <v>7.3</v>
      </c>
      <c r="I49" s="8">
        <v>7.3</v>
      </c>
      <c r="J49" s="8">
        <v>7.3</v>
      </c>
      <c r="K49" s="8">
        <v>7.3</v>
      </c>
      <c r="L49" s="8">
        <v>7.4</v>
      </c>
      <c r="M49" s="8">
        <v>7.3</v>
      </c>
      <c r="N49" s="8">
        <v>7.4</v>
      </c>
      <c r="O49" s="8">
        <v>7.3</v>
      </c>
      <c r="P49" s="79">
        <f t="shared" si="0"/>
        <v>7.4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81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86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88">
        <f t="shared" si="0"/>
        <v>0.1</v>
      </c>
    </row>
    <row r="54" spans="1:16" ht="11.1" customHeight="1" x14ac:dyDescent="0.15"/>
  </sheetData>
  <mergeCells count="1">
    <mergeCell ref="A1:C1"/>
  </mergeCells>
  <phoneticPr fontId="2"/>
  <conditionalFormatting sqref="P51:P53 P3:P49">
    <cfRule type="cellIs" dxfId="6" priority="1" stopIfTrue="1" operator="equal">
      <formula>0</formula>
    </cfRule>
  </conditionalFormatting>
  <dataValidations count="3">
    <dataValidation type="list" allowBlank="1" showInputMessage="1" showErrorMessage="1" sqref="D51:O51" xr:uid="{014F4286-8659-4D87-ADFB-DCFA55BFFAD3}">
      <formula1>$R$51:$S$51</formula1>
    </dataValidation>
    <dataValidation type="list" allowBlank="1" showInputMessage="1" showErrorMessage="1" sqref="D50:O50" xr:uid="{309286A9-2E71-4CF9-A089-CCCEC0B9AA39}">
      <formula1>$R$50:$S$50</formula1>
    </dataValidation>
    <dataValidation type="list" allowBlank="1" showInputMessage="1" showErrorMessage="1" sqref="D4:O4" xr:uid="{5BC0A6AD-2CF6-42B9-A967-6F23C96A522D}">
      <formula1>$R$4:$S$4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34757-776E-4003-85AF-DFF5B4969EF1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4" t="s">
        <v>99</v>
      </c>
      <c r="E1" s="174"/>
      <c r="F1" s="174"/>
      <c r="G1" s="174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70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0</v>
      </c>
      <c r="E3" s="71">
        <v>0</v>
      </c>
      <c r="F3" s="71">
        <v>0</v>
      </c>
      <c r="G3" s="71">
        <v>1</v>
      </c>
      <c r="H3" s="101">
        <v>9.9999999999999995E-8</v>
      </c>
      <c r="I3" s="71">
        <v>0</v>
      </c>
      <c r="J3" s="71">
        <v>1</v>
      </c>
      <c r="K3" s="71">
        <v>0</v>
      </c>
      <c r="L3" s="71">
        <v>0</v>
      </c>
      <c r="M3" s="71">
        <v>0</v>
      </c>
      <c r="N3" s="71">
        <v>1</v>
      </c>
      <c r="O3" s="71">
        <v>1</v>
      </c>
      <c r="P3" s="100">
        <f>IF(MAXA(D3:O3)=0,H3,MAXA(D3:O3))</f>
        <v>1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6"/>
      <c r="E13" s="105">
        <v>0.76</v>
      </c>
      <c r="F13" s="105"/>
      <c r="G13" s="105"/>
      <c r="H13" s="105">
        <v>0.96</v>
      </c>
      <c r="I13" s="105"/>
      <c r="J13" s="105"/>
      <c r="K13" s="105">
        <v>0.78</v>
      </c>
      <c r="L13" s="105"/>
      <c r="M13" s="105"/>
      <c r="N13" s="105">
        <v>0.59</v>
      </c>
      <c r="O13" s="105"/>
      <c r="P13" s="107">
        <f t="shared" si="0"/>
        <v>0.96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6"/>
      <c r="E14" s="105">
        <v>7.0000000000000007E-2</v>
      </c>
      <c r="F14" s="105"/>
      <c r="G14" s="105"/>
      <c r="H14" s="105">
        <v>0.08</v>
      </c>
      <c r="I14" s="105"/>
      <c r="J14" s="105"/>
      <c r="K14" s="105">
        <v>0.09</v>
      </c>
      <c r="L14" s="105"/>
      <c r="M14" s="105"/>
      <c r="N14" s="105">
        <v>0.08</v>
      </c>
      <c r="O14" s="105"/>
      <c r="P14" s="107">
        <f t="shared" si="0"/>
        <v>0.09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6"/>
      <c r="E15" s="105">
        <v>0.06</v>
      </c>
      <c r="F15" s="105"/>
      <c r="G15" s="105"/>
      <c r="H15" s="105">
        <v>0.04</v>
      </c>
      <c r="I15" s="105"/>
      <c r="J15" s="105"/>
      <c r="K15" s="105">
        <v>0.05</v>
      </c>
      <c r="L15" s="105"/>
      <c r="M15" s="105"/>
      <c r="N15" s="105">
        <v>0.05</v>
      </c>
      <c r="O15" s="105"/>
      <c r="P15" s="107">
        <f t="shared" si="0"/>
        <v>0.06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7"/>
      <c r="E23" s="24">
        <v>0.06</v>
      </c>
      <c r="F23" s="23"/>
      <c r="G23" s="23"/>
      <c r="H23" s="105">
        <v>7.0000000000000007E-2</v>
      </c>
      <c r="I23" s="105"/>
      <c r="J23" s="105"/>
      <c r="K23" s="105">
        <v>0.11</v>
      </c>
      <c r="L23" s="23"/>
      <c r="M23" s="23"/>
      <c r="N23" s="24">
        <v>0.06</v>
      </c>
      <c r="O23" s="23"/>
      <c r="P23" s="107">
        <f t="shared" si="0"/>
        <v>0.11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22">
        <v>1E-3</v>
      </c>
      <c r="F25" s="22"/>
      <c r="G25" s="22"/>
      <c r="H25" s="22">
        <v>1E-3</v>
      </c>
      <c r="I25" s="22"/>
      <c r="J25" s="4"/>
      <c r="K25" s="22">
        <v>1E-3</v>
      </c>
      <c r="L25" s="22"/>
      <c r="M25" s="22"/>
      <c r="N25" s="22">
        <v>1E-3</v>
      </c>
      <c r="O25" s="22"/>
      <c r="P25" s="75">
        <f t="shared" si="0"/>
        <v>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22">
        <v>1E-3</v>
      </c>
      <c r="F27" s="22"/>
      <c r="G27" s="27"/>
      <c r="H27" s="104">
        <v>1E-3</v>
      </c>
      <c r="I27" s="104"/>
      <c r="J27" s="104"/>
      <c r="K27" s="104">
        <v>1E-3</v>
      </c>
      <c r="L27" s="22"/>
      <c r="M27" s="27"/>
      <c r="N27" s="22">
        <v>1E-3</v>
      </c>
      <c r="O27" s="27"/>
      <c r="P27" s="89">
        <f t="shared" si="0"/>
        <v>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22">
        <v>1E-3</v>
      </c>
      <c r="F29" s="22"/>
      <c r="G29" s="27"/>
      <c r="H29" s="104">
        <v>1E-3</v>
      </c>
      <c r="I29" s="104"/>
      <c r="J29" s="104"/>
      <c r="K29" s="104">
        <v>1E-3</v>
      </c>
      <c r="L29" s="27"/>
      <c r="M29" s="27"/>
      <c r="N29" s="22">
        <v>1E-3</v>
      </c>
      <c r="O29" s="27"/>
      <c r="P29" s="73">
        <f t="shared" si="0"/>
        <v>1E-3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5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22">
        <v>1E-3</v>
      </c>
      <c r="F31" s="22"/>
      <c r="G31" s="22"/>
      <c r="H31" s="22">
        <v>1E-3</v>
      </c>
      <c r="I31" s="52"/>
      <c r="J31" s="52"/>
      <c r="K31" s="22">
        <v>1E-3</v>
      </c>
      <c r="L31" s="52"/>
      <c r="M31" s="52"/>
      <c r="N31" s="22">
        <v>1E-3</v>
      </c>
      <c r="O31" s="52"/>
      <c r="P31" s="75">
        <f t="shared" si="0"/>
        <v>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27"/>
      <c r="M32" s="22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51"/>
      <c r="E34" s="22">
        <v>5.0000000000000001E-3</v>
      </c>
      <c r="F34" s="52"/>
      <c r="G34" s="52"/>
      <c r="H34" s="22">
        <v>5.0000000000000001E-3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52"/>
      <c r="P34" s="75">
        <f t="shared" si="0"/>
        <v>5.0000000000000001E-3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4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8">
        <v>5.2</v>
      </c>
      <c r="I38" s="12"/>
      <c r="J38" s="4"/>
      <c r="K38" s="12"/>
      <c r="L38" s="25"/>
      <c r="M38" s="12"/>
      <c r="N38" s="12"/>
      <c r="O38" s="25"/>
      <c r="P38" s="73">
        <f t="shared" si="0"/>
        <v>5.2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5.4</v>
      </c>
      <c r="E40" s="8">
        <v>5.4</v>
      </c>
      <c r="F40" s="8">
        <v>5.4</v>
      </c>
      <c r="G40" s="8">
        <v>4.8</v>
      </c>
      <c r="H40" s="8">
        <v>4.3</v>
      </c>
      <c r="I40" s="8">
        <v>4.3</v>
      </c>
      <c r="J40" s="8">
        <v>4.3</v>
      </c>
      <c r="K40" s="8">
        <v>4.8</v>
      </c>
      <c r="L40" s="8">
        <v>5</v>
      </c>
      <c r="M40" s="8">
        <v>5.8</v>
      </c>
      <c r="N40" s="8">
        <v>6</v>
      </c>
      <c r="O40" s="8">
        <v>7</v>
      </c>
      <c r="P40" s="108">
        <f t="shared" si="0"/>
        <v>7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6"/>
      <c r="E41" s="8">
        <v>42.2</v>
      </c>
      <c r="F41" s="8"/>
      <c r="G41" s="8"/>
      <c r="H41" s="8">
        <v>44.2</v>
      </c>
      <c r="I41" s="8"/>
      <c r="J41" s="8"/>
      <c r="K41" s="8">
        <v>43.2</v>
      </c>
      <c r="L41" s="8"/>
      <c r="M41" s="8"/>
      <c r="N41" s="8">
        <v>45.6</v>
      </c>
      <c r="O41" s="8"/>
      <c r="P41" s="73">
        <f t="shared" si="0"/>
        <v>45.6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25">
        <v>65</v>
      </c>
      <c r="F42" s="25"/>
      <c r="G42" s="25"/>
      <c r="H42" s="25">
        <v>68</v>
      </c>
      <c r="I42" s="25"/>
      <c r="J42" s="4"/>
      <c r="K42" s="25">
        <v>60</v>
      </c>
      <c r="L42" s="25"/>
      <c r="M42" s="25"/>
      <c r="N42" s="25">
        <v>72</v>
      </c>
      <c r="O42" s="25"/>
      <c r="P42" s="73">
        <f t="shared" si="0"/>
        <v>72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43">
        <v>0.3</v>
      </c>
      <c r="E48" s="9">
        <v>0.3</v>
      </c>
      <c r="F48" s="9">
        <v>0.3</v>
      </c>
      <c r="G48" s="9">
        <v>0.3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78">
        <f t="shared" si="0"/>
        <v>0.3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7.2</v>
      </c>
      <c r="E49" s="8">
        <v>7.2</v>
      </c>
      <c r="F49" s="8">
        <v>7.1</v>
      </c>
      <c r="G49" s="8">
        <v>7.1</v>
      </c>
      <c r="H49" s="8">
        <v>7.2</v>
      </c>
      <c r="I49" s="8">
        <v>7.1</v>
      </c>
      <c r="J49" s="8">
        <v>7.1</v>
      </c>
      <c r="K49" s="8">
        <v>7.1</v>
      </c>
      <c r="L49" s="8">
        <v>7.1</v>
      </c>
      <c r="M49" s="8">
        <v>7.2</v>
      </c>
      <c r="N49" s="8">
        <v>7.1</v>
      </c>
      <c r="O49" s="8">
        <v>7.1</v>
      </c>
      <c r="P49" s="79">
        <f t="shared" si="0"/>
        <v>7.2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81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86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88">
        <f t="shared" si="0"/>
        <v>0.1</v>
      </c>
    </row>
    <row r="54" spans="1:16" ht="11.1" customHeight="1" x14ac:dyDescent="0.15"/>
  </sheetData>
  <mergeCells count="1">
    <mergeCell ref="A1:C1"/>
  </mergeCells>
  <phoneticPr fontId="2"/>
  <conditionalFormatting sqref="P51:P53 P3:P49">
    <cfRule type="cellIs" dxfId="5" priority="1" stopIfTrue="1" operator="equal">
      <formula>0</formula>
    </cfRule>
  </conditionalFormatting>
  <dataValidations count="3">
    <dataValidation type="list" allowBlank="1" showInputMessage="1" showErrorMessage="1" sqref="D4:O4" xr:uid="{0FF40DF7-2434-456C-9568-61D4A90A17C7}">
      <formula1>$R$4:$S$4</formula1>
    </dataValidation>
    <dataValidation type="list" allowBlank="1" showInputMessage="1" showErrorMessage="1" sqref="D50:O50" xr:uid="{B5950A70-6358-409D-AADD-1B95709D7948}">
      <formula1>$R$50:$S$50</formula1>
    </dataValidation>
    <dataValidation type="list" allowBlank="1" showInputMessage="1" showErrorMessage="1" sqref="D51:O51" xr:uid="{10D0FD5D-E0B5-423E-8151-DBC7A4253016}">
      <formula1>$R$51:$S$51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00562-92CD-4737-9D0D-E933174B0728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4" t="s">
        <v>100</v>
      </c>
      <c r="E1" s="174"/>
      <c r="F1" s="174"/>
      <c r="G1" s="174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70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0</v>
      </c>
      <c r="E3" s="71">
        <v>0</v>
      </c>
      <c r="F3" s="71">
        <v>0</v>
      </c>
      <c r="G3" s="71">
        <v>1</v>
      </c>
      <c r="H3" s="101">
        <v>9.9999999999999995E-8</v>
      </c>
      <c r="I3" s="71">
        <v>20</v>
      </c>
      <c r="J3" s="71">
        <v>0</v>
      </c>
      <c r="K3" s="71">
        <v>3</v>
      </c>
      <c r="L3" s="71">
        <v>13</v>
      </c>
      <c r="M3" s="71">
        <v>16</v>
      </c>
      <c r="N3" s="71">
        <v>7</v>
      </c>
      <c r="O3" s="71">
        <v>1</v>
      </c>
      <c r="P3" s="100">
        <f>IF(MAXA(D3:O3)=0,H3,MAXA(D3:O3))</f>
        <v>20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104">
        <v>1E-3</v>
      </c>
      <c r="I8" s="22"/>
      <c r="J8" s="4"/>
      <c r="K8" s="22"/>
      <c r="L8" s="22"/>
      <c r="M8" s="22"/>
      <c r="N8" s="22"/>
      <c r="O8" s="22"/>
      <c r="P8" s="89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6"/>
      <c r="E13" s="105">
        <v>7.0000000000000007E-2</v>
      </c>
      <c r="F13" s="105"/>
      <c r="G13" s="105"/>
      <c r="H13" s="105">
        <v>0.09</v>
      </c>
      <c r="I13" s="105"/>
      <c r="J13" s="105"/>
      <c r="K13" s="105">
        <v>0.04</v>
      </c>
      <c r="L13" s="105"/>
      <c r="M13" s="105"/>
      <c r="N13" s="105">
        <v>0.02</v>
      </c>
      <c r="O13" s="105"/>
      <c r="P13" s="107">
        <f t="shared" si="0"/>
        <v>0.09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6"/>
      <c r="E14" s="105">
        <v>7.0000000000000007E-2</v>
      </c>
      <c r="F14" s="105"/>
      <c r="G14" s="105"/>
      <c r="H14" s="105">
        <v>7.0000000000000007E-2</v>
      </c>
      <c r="I14" s="105"/>
      <c r="J14" s="105"/>
      <c r="K14" s="105">
        <v>7.0000000000000007E-2</v>
      </c>
      <c r="L14" s="105"/>
      <c r="M14" s="105"/>
      <c r="N14" s="105">
        <v>7.0000000000000007E-2</v>
      </c>
      <c r="O14" s="105"/>
      <c r="P14" s="107">
        <f t="shared" si="0"/>
        <v>7.0000000000000007E-2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6"/>
      <c r="E15" s="24">
        <v>0.02</v>
      </c>
      <c r="F15" s="53"/>
      <c r="G15" s="53"/>
      <c r="H15" s="24">
        <v>0.02</v>
      </c>
      <c r="I15" s="53"/>
      <c r="J15" s="53"/>
      <c r="K15" s="24">
        <v>0.02</v>
      </c>
      <c r="L15" s="53"/>
      <c r="M15" s="53"/>
      <c r="N15" s="24">
        <v>0.02</v>
      </c>
      <c r="O15" s="105"/>
      <c r="P15" s="76">
        <f t="shared" si="0"/>
        <v>0.02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7"/>
      <c r="E23" s="105">
        <v>0.12</v>
      </c>
      <c r="F23" s="23"/>
      <c r="G23" s="23"/>
      <c r="H23" s="105">
        <v>0.24</v>
      </c>
      <c r="I23" s="105"/>
      <c r="J23" s="105"/>
      <c r="K23" s="105">
        <v>0.34</v>
      </c>
      <c r="L23" s="105"/>
      <c r="M23" s="105"/>
      <c r="N23" s="105">
        <v>0.21</v>
      </c>
      <c r="O23" s="23"/>
      <c r="P23" s="107">
        <f t="shared" si="0"/>
        <v>0.34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104">
        <v>8.9999999999999993E-3</v>
      </c>
      <c r="F25" s="22"/>
      <c r="G25" s="22"/>
      <c r="H25" s="104">
        <v>4.0000000000000001E-3</v>
      </c>
      <c r="I25" s="22"/>
      <c r="J25" s="4"/>
      <c r="K25" s="104">
        <v>6.0000000000000001E-3</v>
      </c>
      <c r="L25" s="22"/>
      <c r="M25" s="22"/>
      <c r="N25" s="104">
        <v>6.0000000000000001E-3</v>
      </c>
      <c r="O25" s="22"/>
      <c r="P25" s="89">
        <f t="shared" si="0"/>
        <v>8.9999999999999993E-3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104">
        <v>1E-3</v>
      </c>
      <c r="F27" s="22"/>
      <c r="G27" s="27"/>
      <c r="H27" s="22">
        <v>1E-3</v>
      </c>
      <c r="I27" s="27"/>
      <c r="J27" s="4"/>
      <c r="K27" s="22">
        <v>1E-3</v>
      </c>
      <c r="L27" s="22"/>
      <c r="M27" s="27"/>
      <c r="N27" s="22">
        <v>1E-3</v>
      </c>
      <c r="O27" s="27"/>
      <c r="P27" s="89">
        <f t="shared" si="0"/>
        <v>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104">
        <v>1.4E-2</v>
      </c>
      <c r="F29" s="22"/>
      <c r="G29" s="27"/>
      <c r="H29" s="104">
        <v>6.0000000000000001E-3</v>
      </c>
      <c r="I29" s="27"/>
      <c r="J29" s="4"/>
      <c r="K29" s="104">
        <v>8.0000000000000002E-3</v>
      </c>
      <c r="L29" s="27"/>
      <c r="M29" s="27"/>
      <c r="N29" s="104">
        <v>8.0000000000000002E-3</v>
      </c>
      <c r="O29" s="27"/>
      <c r="P29" s="73">
        <f t="shared" si="0"/>
        <v>1.4E-2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5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104">
        <v>4.0000000000000001E-3</v>
      </c>
      <c r="F31" s="22"/>
      <c r="G31" s="22"/>
      <c r="H31" s="104">
        <v>2E-3</v>
      </c>
      <c r="I31" s="52"/>
      <c r="J31" s="52"/>
      <c r="K31" s="104">
        <v>2E-3</v>
      </c>
      <c r="L31" s="52"/>
      <c r="M31" s="52"/>
      <c r="N31" s="104">
        <v>2E-3</v>
      </c>
      <c r="O31" s="52"/>
      <c r="P31" s="89">
        <f t="shared" si="0"/>
        <v>4.0000000000000001E-3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27"/>
      <c r="M32" s="22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51"/>
      <c r="E34" s="22">
        <v>5.0000000000000001E-3</v>
      </c>
      <c r="F34" s="52"/>
      <c r="G34" s="52"/>
      <c r="H34" s="104">
        <v>5.0000000000000001E-3</v>
      </c>
      <c r="I34" s="104"/>
      <c r="J34" s="104"/>
      <c r="K34" s="104">
        <v>5.0000000000000001E-3</v>
      </c>
      <c r="L34" s="104"/>
      <c r="M34" s="104"/>
      <c r="N34" s="104">
        <v>5.0000000000000001E-3</v>
      </c>
      <c r="O34" s="104"/>
      <c r="P34" s="89">
        <f t="shared" si="0"/>
        <v>5.0000000000000001E-3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105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107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4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8">
        <v>4.5999999999999996</v>
      </c>
      <c r="I38" s="12"/>
      <c r="J38" s="4"/>
      <c r="K38" s="12"/>
      <c r="L38" s="25"/>
      <c r="M38" s="12"/>
      <c r="N38" s="12"/>
      <c r="O38" s="25"/>
      <c r="P38" s="73">
        <f t="shared" si="0"/>
        <v>4.5999999999999996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104">
        <v>1.6E-2</v>
      </c>
      <c r="I39" s="22"/>
      <c r="J39" s="4"/>
      <c r="K39" s="22"/>
      <c r="L39" s="22"/>
      <c r="M39" s="22"/>
      <c r="N39" s="22"/>
      <c r="O39" s="22"/>
      <c r="P39" s="89">
        <f t="shared" si="0"/>
        <v>1.6E-2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5</v>
      </c>
      <c r="E40" s="8">
        <v>5.4</v>
      </c>
      <c r="F40" s="8">
        <v>5.4</v>
      </c>
      <c r="G40" s="8">
        <v>4.5</v>
      </c>
      <c r="H40" s="8">
        <v>5.4</v>
      </c>
      <c r="I40" s="8">
        <v>5.3</v>
      </c>
      <c r="J40" s="8">
        <v>5.0999999999999996</v>
      </c>
      <c r="K40" s="8">
        <v>5.3</v>
      </c>
      <c r="L40" s="8">
        <v>5.3</v>
      </c>
      <c r="M40" s="8">
        <v>5.5</v>
      </c>
      <c r="N40" s="8">
        <v>5.5</v>
      </c>
      <c r="O40" s="8">
        <v>5.6</v>
      </c>
      <c r="P40" s="108">
        <f t="shared" si="0"/>
        <v>5.6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6"/>
      <c r="E41" s="8">
        <v>16.2</v>
      </c>
      <c r="F41" s="8"/>
      <c r="G41" s="8"/>
      <c r="H41" s="8">
        <v>16</v>
      </c>
      <c r="I41" s="8"/>
      <c r="J41" s="8"/>
      <c r="K41" s="8">
        <v>15.1</v>
      </c>
      <c r="L41" s="8"/>
      <c r="M41" s="8"/>
      <c r="N41" s="8">
        <v>13.6</v>
      </c>
      <c r="O41" s="8"/>
      <c r="P41" s="73">
        <f t="shared" si="0"/>
        <v>16.2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110">
        <v>41</v>
      </c>
      <c r="F42" s="110"/>
      <c r="G42" s="110"/>
      <c r="H42" s="110">
        <v>51</v>
      </c>
      <c r="I42" s="110"/>
      <c r="J42" s="110"/>
      <c r="K42" s="110">
        <v>51</v>
      </c>
      <c r="L42" s="110"/>
      <c r="M42" s="110"/>
      <c r="N42" s="110">
        <v>50</v>
      </c>
      <c r="O42" s="25"/>
      <c r="P42" s="73">
        <f t="shared" si="0"/>
        <v>51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106">
        <v>0.6</v>
      </c>
      <c r="E48" s="8">
        <v>0.5</v>
      </c>
      <c r="F48" s="8">
        <v>0.4</v>
      </c>
      <c r="G48" s="8">
        <v>0.6</v>
      </c>
      <c r="H48" s="8">
        <v>0.3</v>
      </c>
      <c r="I48" s="8">
        <v>0.5</v>
      </c>
      <c r="J48" s="8">
        <v>0.4</v>
      </c>
      <c r="K48" s="8">
        <v>0.4</v>
      </c>
      <c r="L48" s="8">
        <v>0.3</v>
      </c>
      <c r="M48" s="8">
        <v>0.4</v>
      </c>
      <c r="N48" s="8">
        <v>0.5</v>
      </c>
      <c r="O48" s="8">
        <v>0.6</v>
      </c>
      <c r="P48" s="108">
        <f t="shared" si="0"/>
        <v>0.6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7.2</v>
      </c>
      <c r="E49" s="8">
        <v>7.3</v>
      </c>
      <c r="F49" s="8">
        <v>7.2</v>
      </c>
      <c r="G49" s="8">
        <v>7.1</v>
      </c>
      <c r="H49" s="8">
        <v>7.3</v>
      </c>
      <c r="I49" s="8">
        <v>7.3</v>
      </c>
      <c r="J49" s="8">
        <v>7.4</v>
      </c>
      <c r="K49" s="8">
        <v>7.4</v>
      </c>
      <c r="L49" s="8">
        <v>7.3</v>
      </c>
      <c r="M49" s="8">
        <v>7.2</v>
      </c>
      <c r="N49" s="8">
        <v>7.2</v>
      </c>
      <c r="O49" s="8">
        <v>7.1</v>
      </c>
      <c r="P49" s="79">
        <f t="shared" si="0"/>
        <v>7.4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122">
        <v>2</v>
      </c>
      <c r="E52" s="110">
        <v>1</v>
      </c>
      <c r="F52" s="110">
        <v>1</v>
      </c>
      <c r="G52" s="110">
        <v>3</v>
      </c>
      <c r="H52" s="110">
        <v>2</v>
      </c>
      <c r="I52" s="110">
        <v>3</v>
      </c>
      <c r="J52" s="110">
        <v>2</v>
      </c>
      <c r="K52" s="110">
        <v>2</v>
      </c>
      <c r="L52" s="110">
        <v>1</v>
      </c>
      <c r="M52" s="110">
        <v>1</v>
      </c>
      <c r="N52" s="110">
        <v>1</v>
      </c>
      <c r="O52" s="110">
        <v>3</v>
      </c>
      <c r="P52" s="114">
        <f t="shared" si="0"/>
        <v>3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126">
        <v>0.6</v>
      </c>
      <c r="E53" s="102">
        <v>0.2</v>
      </c>
      <c r="F53" s="102">
        <v>0.3</v>
      </c>
      <c r="G53" s="102">
        <v>0.2</v>
      </c>
      <c r="H53" s="102">
        <v>1.1000000000000001</v>
      </c>
      <c r="I53" s="102">
        <v>1.9</v>
      </c>
      <c r="J53" s="102">
        <v>0.1</v>
      </c>
      <c r="K53" s="102">
        <v>0.1</v>
      </c>
      <c r="L53" s="102">
        <v>0.2</v>
      </c>
      <c r="M53" s="102">
        <v>0.2</v>
      </c>
      <c r="N53" s="102">
        <v>0.2</v>
      </c>
      <c r="O53" s="102">
        <v>0.3</v>
      </c>
      <c r="P53" s="103">
        <f t="shared" si="0"/>
        <v>1.9</v>
      </c>
    </row>
    <row r="54" spans="1:16" ht="11.1" customHeight="1" x14ac:dyDescent="0.15"/>
  </sheetData>
  <mergeCells count="1">
    <mergeCell ref="A1:C1"/>
  </mergeCells>
  <phoneticPr fontId="2"/>
  <conditionalFormatting sqref="P51:P53 P3:P49">
    <cfRule type="cellIs" dxfId="4" priority="1" stopIfTrue="1" operator="equal">
      <formula>0</formula>
    </cfRule>
  </conditionalFormatting>
  <dataValidations count="3">
    <dataValidation type="list" allowBlank="1" showInputMessage="1" showErrorMessage="1" sqref="D51:O51" xr:uid="{2DD7FFCC-ADEB-4A49-B7F8-3689224E6995}">
      <formula1>$R$51:$S$51</formula1>
    </dataValidation>
    <dataValidation type="list" allowBlank="1" showInputMessage="1" showErrorMessage="1" sqref="D50:O50" xr:uid="{EBDC64F9-D3E6-4202-8E95-11EBBF75AA18}">
      <formula1>$R$50:$S$50</formula1>
    </dataValidation>
    <dataValidation type="list" allowBlank="1" showInputMessage="1" showErrorMessage="1" sqref="D4:O4" xr:uid="{7794DCA1-D8F2-404C-93F9-D450ACCCA142}">
      <formula1>$R$4:$S$4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09A78-2367-4116-B71A-D0524F287116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4" t="s">
        <v>101</v>
      </c>
      <c r="E1" s="174"/>
      <c r="F1" s="174"/>
      <c r="G1" s="174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70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0</v>
      </c>
      <c r="E3" s="71">
        <v>0</v>
      </c>
      <c r="F3" s="71">
        <v>0</v>
      </c>
      <c r="G3" s="71">
        <v>1</v>
      </c>
      <c r="H3" s="101">
        <v>9.9999999999999995E-8</v>
      </c>
      <c r="I3" s="71">
        <v>3</v>
      </c>
      <c r="J3" s="71">
        <v>1</v>
      </c>
      <c r="K3" s="71">
        <v>1</v>
      </c>
      <c r="L3" s="71">
        <v>1</v>
      </c>
      <c r="M3" s="71">
        <v>0</v>
      </c>
      <c r="N3" s="71">
        <v>1</v>
      </c>
      <c r="O3" s="71">
        <v>1</v>
      </c>
      <c r="P3" s="100">
        <f>IF(MAXA(D3:O3)=0,H3,MAXA(D3:O3))</f>
        <v>3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6"/>
      <c r="E13" s="105">
        <v>0.59</v>
      </c>
      <c r="F13" s="105"/>
      <c r="G13" s="105"/>
      <c r="H13" s="105">
        <v>0.54</v>
      </c>
      <c r="I13" s="105"/>
      <c r="J13" s="105"/>
      <c r="K13" s="105">
        <v>0.67</v>
      </c>
      <c r="L13" s="105"/>
      <c r="M13" s="105"/>
      <c r="N13" s="105">
        <v>0.69</v>
      </c>
      <c r="O13" s="105"/>
      <c r="P13" s="107">
        <f t="shared" si="0"/>
        <v>0.69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6"/>
      <c r="E14" s="105">
        <v>0.05</v>
      </c>
      <c r="F14" s="105"/>
      <c r="G14" s="105"/>
      <c r="H14" s="105">
        <v>0.05</v>
      </c>
      <c r="I14" s="105"/>
      <c r="J14" s="105"/>
      <c r="K14" s="105">
        <v>0.05</v>
      </c>
      <c r="L14" s="105"/>
      <c r="M14" s="105"/>
      <c r="N14" s="105">
        <v>0.06</v>
      </c>
      <c r="O14" s="105"/>
      <c r="P14" s="107">
        <f t="shared" si="0"/>
        <v>0.06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6"/>
      <c r="E15" s="24">
        <v>0.02</v>
      </c>
      <c r="F15" s="53"/>
      <c r="G15" s="53"/>
      <c r="H15" s="24">
        <v>0.02</v>
      </c>
      <c r="I15" s="53"/>
      <c r="J15" s="53"/>
      <c r="K15" s="24">
        <v>0.02</v>
      </c>
      <c r="L15" s="53"/>
      <c r="M15" s="53"/>
      <c r="N15" s="24">
        <v>0.02</v>
      </c>
      <c r="O15" s="105"/>
      <c r="P15" s="76">
        <f t="shared" si="0"/>
        <v>0.02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7"/>
      <c r="E23" s="24">
        <v>0.06</v>
      </c>
      <c r="F23" s="23"/>
      <c r="G23" s="23"/>
      <c r="H23" s="24">
        <v>0.06</v>
      </c>
      <c r="I23" s="23"/>
      <c r="J23" s="23"/>
      <c r="K23" s="24">
        <v>0.06</v>
      </c>
      <c r="L23" s="23"/>
      <c r="M23" s="23"/>
      <c r="N23" s="24">
        <v>0.06</v>
      </c>
      <c r="O23" s="23"/>
      <c r="P23" s="76">
        <f t="shared" si="0"/>
        <v>0.06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22">
        <v>1E-3</v>
      </c>
      <c r="F25" s="22"/>
      <c r="G25" s="22"/>
      <c r="H25" s="22">
        <v>1E-3</v>
      </c>
      <c r="I25" s="22"/>
      <c r="J25" s="4"/>
      <c r="K25" s="22">
        <v>1E-3</v>
      </c>
      <c r="L25" s="22"/>
      <c r="M25" s="22"/>
      <c r="N25" s="22">
        <v>1E-3</v>
      </c>
      <c r="O25" s="22"/>
      <c r="P25" s="75">
        <f t="shared" si="0"/>
        <v>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104">
        <v>3.0000000000000001E-3</v>
      </c>
      <c r="F27" s="22"/>
      <c r="G27" s="27"/>
      <c r="H27" s="104">
        <v>3.0000000000000001E-3</v>
      </c>
      <c r="I27" s="27"/>
      <c r="J27" s="4"/>
      <c r="K27" s="104">
        <v>3.0000000000000001E-3</v>
      </c>
      <c r="L27" s="22"/>
      <c r="M27" s="27"/>
      <c r="N27" s="104">
        <v>2E-3</v>
      </c>
      <c r="O27" s="27"/>
      <c r="P27" s="89">
        <f t="shared" si="0"/>
        <v>3.0000000000000001E-3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104">
        <v>5.0000000000000001E-3</v>
      </c>
      <c r="F29" s="22"/>
      <c r="G29" s="27"/>
      <c r="H29" s="104">
        <v>6.0000000000000001E-3</v>
      </c>
      <c r="I29" s="27"/>
      <c r="J29" s="4"/>
      <c r="K29" s="104">
        <v>5.0000000000000001E-3</v>
      </c>
      <c r="L29" s="27"/>
      <c r="M29" s="27"/>
      <c r="N29" s="104">
        <v>3.0000000000000001E-3</v>
      </c>
      <c r="O29" s="27"/>
      <c r="P29" s="73">
        <f t="shared" si="0"/>
        <v>6.0000000000000001E-3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5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22">
        <v>1E-3</v>
      </c>
      <c r="F31" s="22"/>
      <c r="G31" s="22"/>
      <c r="H31" s="104">
        <v>1E-3</v>
      </c>
      <c r="I31" s="52"/>
      <c r="J31" s="52"/>
      <c r="K31" s="22">
        <v>1E-3</v>
      </c>
      <c r="L31" s="52"/>
      <c r="M31" s="52"/>
      <c r="N31" s="22">
        <v>1E-3</v>
      </c>
      <c r="O31" s="52"/>
      <c r="P31" s="89">
        <f t="shared" si="0"/>
        <v>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104">
        <v>2E-3</v>
      </c>
      <c r="F32" s="22"/>
      <c r="G32" s="22"/>
      <c r="H32" s="104">
        <v>2E-3</v>
      </c>
      <c r="I32" s="22"/>
      <c r="J32" s="4"/>
      <c r="K32" s="104">
        <v>2E-3</v>
      </c>
      <c r="L32" s="27"/>
      <c r="M32" s="22"/>
      <c r="N32" s="104">
        <v>1E-3</v>
      </c>
      <c r="O32" s="27"/>
      <c r="P32" s="89">
        <f t="shared" si="0"/>
        <v>2E-3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51"/>
      <c r="E34" s="22">
        <v>5.0000000000000001E-3</v>
      </c>
      <c r="F34" s="52"/>
      <c r="G34" s="52"/>
      <c r="H34" s="104">
        <v>1.2E-2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52"/>
      <c r="P34" s="89">
        <f t="shared" si="0"/>
        <v>1.2E-2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4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105">
        <v>0.03</v>
      </c>
      <c r="I37" s="24"/>
      <c r="J37" s="4"/>
      <c r="K37" s="24"/>
      <c r="L37" s="23"/>
      <c r="M37" s="24"/>
      <c r="N37" s="24"/>
      <c r="O37" s="24"/>
      <c r="P37" s="107">
        <f t="shared" si="0"/>
        <v>0.03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8">
        <v>4.4000000000000004</v>
      </c>
      <c r="I38" s="12"/>
      <c r="J38" s="4"/>
      <c r="K38" s="12"/>
      <c r="L38" s="25"/>
      <c r="M38" s="12"/>
      <c r="N38" s="12"/>
      <c r="O38" s="25"/>
      <c r="P38" s="73">
        <f t="shared" si="0"/>
        <v>4.4000000000000004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4.0999999999999996</v>
      </c>
      <c r="E40" s="8">
        <v>4.0999999999999996</v>
      </c>
      <c r="F40" s="8">
        <v>4.0999999999999996</v>
      </c>
      <c r="G40" s="8">
        <v>3.6</v>
      </c>
      <c r="H40" s="8">
        <v>4.3</v>
      </c>
      <c r="I40" s="8">
        <v>4.2</v>
      </c>
      <c r="J40" s="8">
        <v>3.9</v>
      </c>
      <c r="K40" s="8">
        <v>4.0999999999999996</v>
      </c>
      <c r="L40" s="8">
        <v>4.2</v>
      </c>
      <c r="M40" s="8">
        <v>4.3</v>
      </c>
      <c r="N40" s="8">
        <v>4.3</v>
      </c>
      <c r="O40" s="8">
        <v>4.4000000000000004</v>
      </c>
      <c r="P40" s="108">
        <f t="shared" si="0"/>
        <v>4.4000000000000004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8"/>
      <c r="E41" s="110">
        <v>105</v>
      </c>
      <c r="F41" s="12"/>
      <c r="G41" s="12"/>
      <c r="H41" s="110">
        <v>107</v>
      </c>
      <c r="I41" s="12"/>
      <c r="J41" s="8"/>
      <c r="K41" s="110">
        <v>109</v>
      </c>
      <c r="L41" s="110"/>
      <c r="M41" s="110"/>
      <c r="N41" s="110">
        <v>107</v>
      </c>
      <c r="O41" s="8"/>
      <c r="P41" s="73">
        <f t="shared" si="0"/>
        <v>109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110">
        <v>128</v>
      </c>
      <c r="F42" s="110"/>
      <c r="G42" s="110"/>
      <c r="H42" s="110">
        <v>135</v>
      </c>
      <c r="I42" s="110"/>
      <c r="J42" s="110"/>
      <c r="K42" s="110">
        <v>125</v>
      </c>
      <c r="L42" s="110"/>
      <c r="M42" s="110"/>
      <c r="N42" s="110">
        <v>137</v>
      </c>
      <c r="O42" s="25"/>
      <c r="P42" s="73">
        <f t="shared" si="0"/>
        <v>137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43">
        <v>0.3</v>
      </c>
      <c r="E48" s="9">
        <v>0.3</v>
      </c>
      <c r="F48" s="9">
        <v>0.3</v>
      </c>
      <c r="G48" s="9">
        <v>0.3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78">
        <f t="shared" si="0"/>
        <v>0.3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8.1</v>
      </c>
      <c r="E49" s="8">
        <v>8.1</v>
      </c>
      <c r="F49" s="8">
        <v>8.1</v>
      </c>
      <c r="G49" s="8">
        <v>8</v>
      </c>
      <c r="H49" s="8">
        <v>8.1</v>
      </c>
      <c r="I49" s="8">
        <v>8</v>
      </c>
      <c r="J49" s="8">
        <v>8.1</v>
      </c>
      <c r="K49" s="8">
        <v>8.1</v>
      </c>
      <c r="L49" s="8">
        <v>8.1</v>
      </c>
      <c r="M49" s="8">
        <v>8.1</v>
      </c>
      <c r="N49" s="8">
        <v>8.1</v>
      </c>
      <c r="O49" s="8">
        <v>8</v>
      </c>
      <c r="P49" s="79">
        <f t="shared" si="0"/>
        <v>8.1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81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102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102">
        <v>0.1</v>
      </c>
      <c r="P53" s="103">
        <f t="shared" si="0"/>
        <v>0.1</v>
      </c>
    </row>
    <row r="54" spans="1:16" ht="11.1" customHeight="1" x14ac:dyDescent="0.15"/>
  </sheetData>
  <mergeCells count="1">
    <mergeCell ref="A1:C1"/>
  </mergeCells>
  <phoneticPr fontId="2"/>
  <conditionalFormatting sqref="P51:P53 P3:P49">
    <cfRule type="cellIs" dxfId="3" priority="1" stopIfTrue="1" operator="equal">
      <formula>0</formula>
    </cfRule>
  </conditionalFormatting>
  <dataValidations count="3">
    <dataValidation type="list" allowBlank="1" showInputMessage="1" showErrorMessage="1" sqref="D4:O4" xr:uid="{42DA20DC-1C66-4AB7-8489-910A11B17B03}">
      <formula1>$R$4:$S$4</formula1>
    </dataValidation>
    <dataValidation type="list" allowBlank="1" showInputMessage="1" showErrorMessage="1" sqref="D50:O50" xr:uid="{A8463B5A-0E79-4990-9262-856516AADEC7}">
      <formula1>$R$50:$S$50</formula1>
    </dataValidation>
    <dataValidation type="list" allowBlank="1" showInputMessage="1" showErrorMessage="1" sqref="D51:O51" xr:uid="{F27FA740-7EED-4EDD-8EA9-75726D7B5FBD}">
      <formula1>$R$51:$S$51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A1F9-B6DF-4C0F-9CFD-9EF0E1E0CD61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6" t="s">
        <v>102</v>
      </c>
      <c r="E1" s="176"/>
      <c r="F1" s="65"/>
      <c r="G1" s="56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70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70">
        <v>0</v>
      </c>
      <c r="E3" s="71">
        <v>0</v>
      </c>
      <c r="F3" s="71">
        <v>0</v>
      </c>
      <c r="G3" s="71">
        <v>1</v>
      </c>
      <c r="H3" s="101">
        <v>9.9999999999999995E-8</v>
      </c>
      <c r="I3" s="71">
        <v>0</v>
      </c>
      <c r="J3" s="71">
        <v>0</v>
      </c>
      <c r="K3" s="71">
        <v>0</v>
      </c>
      <c r="L3" s="71">
        <v>0</v>
      </c>
      <c r="M3" s="71">
        <v>4</v>
      </c>
      <c r="N3" s="71">
        <v>3</v>
      </c>
      <c r="O3" s="71">
        <v>0</v>
      </c>
      <c r="P3" s="100">
        <f>IF(MAXA(D3:O3)=0,H3,MAXA(D3:O3))</f>
        <v>4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3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6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47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28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28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28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28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28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28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29"/>
      <c r="E13" s="105">
        <v>0.37</v>
      </c>
      <c r="F13" s="105"/>
      <c r="G13" s="105"/>
      <c r="H13" s="105">
        <v>0.3</v>
      </c>
      <c r="I13" s="105"/>
      <c r="J13" s="105"/>
      <c r="K13" s="105">
        <v>0.4</v>
      </c>
      <c r="L13" s="105"/>
      <c r="M13" s="105"/>
      <c r="N13" s="105">
        <v>0.35</v>
      </c>
      <c r="O13" s="105"/>
      <c r="P13" s="107">
        <f t="shared" si="0"/>
        <v>0.4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31"/>
      <c r="E14" s="105">
        <v>7.0000000000000007E-2</v>
      </c>
      <c r="F14" s="105"/>
      <c r="G14" s="105"/>
      <c r="H14" s="105">
        <v>7.0000000000000007E-2</v>
      </c>
      <c r="I14" s="105"/>
      <c r="J14" s="105"/>
      <c r="K14" s="105">
        <v>0.06</v>
      </c>
      <c r="L14" s="105"/>
      <c r="M14" s="105"/>
      <c r="N14" s="105">
        <v>7.0000000000000007E-2</v>
      </c>
      <c r="O14" s="105"/>
      <c r="P14" s="107">
        <f t="shared" si="0"/>
        <v>7.0000000000000007E-2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29"/>
      <c r="E15" s="24">
        <v>0.02</v>
      </c>
      <c r="F15" s="53"/>
      <c r="G15" s="53"/>
      <c r="H15" s="24">
        <v>0.02</v>
      </c>
      <c r="I15" s="53"/>
      <c r="J15" s="53"/>
      <c r="K15" s="24">
        <v>0.02</v>
      </c>
      <c r="L15" s="53"/>
      <c r="M15" s="53"/>
      <c r="N15" s="24">
        <v>0.02</v>
      </c>
      <c r="O15" s="105"/>
      <c r="P15" s="76">
        <f t="shared" si="0"/>
        <v>0.02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6"/>
      <c r="E16" s="24"/>
      <c r="F16" s="20"/>
      <c r="G16" s="20"/>
      <c r="H16" s="20">
        <v>2.0000000000000001E-4</v>
      </c>
      <c r="I16" s="20"/>
      <c r="J16" s="4"/>
      <c r="K16" s="24"/>
      <c r="L16" s="20"/>
      <c r="M16" s="20"/>
      <c r="N16" s="24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28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28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28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6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28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28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29"/>
      <c r="E23" s="24">
        <v>0.06</v>
      </c>
      <c r="F23" s="23"/>
      <c r="G23" s="23"/>
      <c r="H23" s="23">
        <v>0.08</v>
      </c>
      <c r="I23" s="23"/>
      <c r="J23" s="23"/>
      <c r="K23" s="24">
        <v>0.06</v>
      </c>
      <c r="L23" s="23"/>
      <c r="M23" s="23"/>
      <c r="N23" s="24">
        <v>0.06</v>
      </c>
      <c r="O23" s="23"/>
      <c r="P23" s="107">
        <f t="shared" si="0"/>
        <v>0.08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28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28"/>
      <c r="E25" s="104">
        <v>0.01</v>
      </c>
      <c r="F25" s="22"/>
      <c r="G25" s="22"/>
      <c r="H25" s="104">
        <v>7.0000000000000001E-3</v>
      </c>
      <c r="I25" s="22"/>
      <c r="J25" s="4"/>
      <c r="K25" s="104">
        <v>0.01</v>
      </c>
      <c r="L25" s="22"/>
      <c r="M25" s="22"/>
      <c r="N25" s="104">
        <v>6.0000000000000001E-3</v>
      </c>
      <c r="O25" s="22"/>
      <c r="P25" s="89">
        <f t="shared" si="0"/>
        <v>0.01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28"/>
      <c r="E26" s="104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89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30"/>
      <c r="E27" s="104">
        <v>1E-3</v>
      </c>
      <c r="F27" s="22"/>
      <c r="G27" s="27"/>
      <c r="H27" s="104">
        <v>2E-3</v>
      </c>
      <c r="I27" s="27"/>
      <c r="J27" s="4"/>
      <c r="K27" s="22">
        <v>1E-3</v>
      </c>
      <c r="L27" s="22"/>
      <c r="M27" s="27"/>
      <c r="N27" s="22">
        <v>1E-3</v>
      </c>
      <c r="O27" s="27"/>
      <c r="P27" s="89">
        <f t="shared" si="0"/>
        <v>2E-3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28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30"/>
      <c r="E29" s="104">
        <v>1.6E-2</v>
      </c>
      <c r="F29" s="22"/>
      <c r="G29" s="27"/>
      <c r="H29" s="104">
        <v>1.4E-2</v>
      </c>
      <c r="I29" s="27"/>
      <c r="J29" s="4"/>
      <c r="K29" s="104">
        <v>1.4E-2</v>
      </c>
      <c r="L29" s="27"/>
      <c r="M29" s="27"/>
      <c r="N29" s="104">
        <v>8.9999999999999993E-3</v>
      </c>
      <c r="O29" s="27"/>
      <c r="P29" s="73">
        <f t="shared" si="0"/>
        <v>1.6E-2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31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28"/>
      <c r="E31" s="104">
        <v>5.0000000000000001E-3</v>
      </c>
      <c r="F31" s="22"/>
      <c r="G31" s="22"/>
      <c r="H31" s="104">
        <v>5.0000000000000001E-3</v>
      </c>
      <c r="I31" s="52"/>
      <c r="J31" s="52"/>
      <c r="K31" s="104">
        <v>4.0000000000000001E-3</v>
      </c>
      <c r="L31" s="52"/>
      <c r="M31" s="52"/>
      <c r="N31" s="104">
        <v>3.0000000000000001E-3</v>
      </c>
      <c r="O31" s="52"/>
      <c r="P31" s="89">
        <f t="shared" si="0"/>
        <v>5.0000000000000001E-3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28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27"/>
      <c r="M32" s="27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28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15"/>
      <c r="E34" s="22">
        <v>5.0000000000000001E-3</v>
      </c>
      <c r="F34" s="52"/>
      <c r="G34" s="52"/>
      <c r="H34" s="22">
        <v>5.0000000000000001E-3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52"/>
      <c r="P34" s="75">
        <f t="shared" si="0"/>
        <v>5.0000000000000001E-3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31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31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4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31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3"/>
      <c r="E38" s="12"/>
      <c r="F38" s="12"/>
      <c r="G38" s="12"/>
      <c r="H38" s="8">
        <v>4.2</v>
      </c>
      <c r="I38" s="12"/>
      <c r="J38" s="4"/>
      <c r="K38" s="12"/>
      <c r="L38" s="25"/>
      <c r="M38" s="25"/>
      <c r="N38" s="12"/>
      <c r="O38" s="25"/>
      <c r="P38" s="73">
        <f t="shared" si="0"/>
        <v>4.2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28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9">
        <v>4.0999999999999996</v>
      </c>
      <c r="E40" s="8">
        <v>4.5</v>
      </c>
      <c r="F40" s="8">
        <v>4.3</v>
      </c>
      <c r="G40" s="8">
        <v>3.9</v>
      </c>
      <c r="H40" s="8">
        <v>4.7</v>
      </c>
      <c r="I40" s="8">
        <v>3.8</v>
      </c>
      <c r="J40" s="8">
        <v>4</v>
      </c>
      <c r="K40" s="8">
        <v>4.0999999999999996</v>
      </c>
      <c r="L40" s="8">
        <v>4.2</v>
      </c>
      <c r="M40" s="8">
        <v>4.8</v>
      </c>
      <c r="N40" s="8">
        <v>4.4000000000000004</v>
      </c>
      <c r="O40" s="8">
        <v>4.7</v>
      </c>
      <c r="P40" s="108">
        <f t="shared" si="0"/>
        <v>4.8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9"/>
      <c r="E41" s="8">
        <v>58.4</v>
      </c>
      <c r="F41" s="8"/>
      <c r="G41" s="8"/>
      <c r="H41" s="8">
        <v>53.9</v>
      </c>
      <c r="I41" s="8"/>
      <c r="J41" s="8"/>
      <c r="K41" s="8">
        <v>54.8</v>
      </c>
      <c r="L41" s="8"/>
      <c r="M41" s="8"/>
      <c r="N41" s="8">
        <v>52.7</v>
      </c>
      <c r="O41" s="8"/>
      <c r="P41" s="73">
        <f t="shared" si="0"/>
        <v>58.4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6"/>
      <c r="E42" s="25">
        <v>88</v>
      </c>
      <c r="F42" s="25"/>
      <c r="G42" s="25"/>
      <c r="H42" s="25">
        <v>69</v>
      </c>
      <c r="I42" s="25"/>
      <c r="J42" s="4"/>
      <c r="K42" s="25">
        <v>68</v>
      </c>
      <c r="L42" s="25"/>
      <c r="M42" s="25"/>
      <c r="N42" s="25">
        <v>80</v>
      </c>
      <c r="O42" s="25"/>
      <c r="P42" s="73">
        <f t="shared" si="0"/>
        <v>88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31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32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32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28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6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109">
        <v>0.3</v>
      </c>
      <c r="E48" s="8">
        <v>0.4</v>
      </c>
      <c r="F48" s="8">
        <v>0.3</v>
      </c>
      <c r="G48" s="8">
        <v>0.4</v>
      </c>
      <c r="H48" s="8">
        <v>0.3</v>
      </c>
      <c r="I48" s="8">
        <v>0.9</v>
      </c>
      <c r="J48" s="8">
        <v>0.4</v>
      </c>
      <c r="K48" s="8">
        <v>0.3</v>
      </c>
      <c r="L48" s="9">
        <v>0.3</v>
      </c>
      <c r="M48" s="8">
        <v>0.3</v>
      </c>
      <c r="N48" s="8">
        <v>0.3</v>
      </c>
      <c r="O48" s="8">
        <v>0.4</v>
      </c>
      <c r="P48" s="108">
        <f t="shared" si="0"/>
        <v>0.9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9">
        <v>7.8</v>
      </c>
      <c r="E49" s="8">
        <v>7.8</v>
      </c>
      <c r="F49" s="8">
        <v>7.8</v>
      </c>
      <c r="G49" s="8">
        <v>7.6</v>
      </c>
      <c r="H49" s="8">
        <v>7.9</v>
      </c>
      <c r="I49" s="8">
        <v>7.5</v>
      </c>
      <c r="J49" s="8">
        <v>7.8</v>
      </c>
      <c r="K49" s="8">
        <v>7.7</v>
      </c>
      <c r="L49" s="8">
        <v>7.9</v>
      </c>
      <c r="M49" s="8">
        <v>7.7</v>
      </c>
      <c r="N49" s="8">
        <v>7.9</v>
      </c>
      <c r="O49" s="8">
        <v>7.7</v>
      </c>
      <c r="P49" s="79">
        <f t="shared" si="0"/>
        <v>7.9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3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99">
        <v>1</v>
      </c>
      <c r="E52" s="10">
        <v>1</v>
      </c>
      <c r="F52" s="10">
        <v>1</v>
      </c>
      <c r="G52" s="10">
        <v>1</v>
      </c>
      <c r="H52" s="10">
        <v>1</v>
      </c>
      <c r="I52" s="1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114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95">
        <v>0.1</v>
      </c>
      <c r="E53" s="86">
        <v>0.1</v>
      </c>
      <c r="F53" s="86">
        <v>0.1</v>
      </c>
      <c r="G53" s="86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88">
        <f t="shared" si="0"/>
        <v>0.1</v>
      </c>
    </row>
    <row r="54" spans="1:16" ht="11.1" customHeight="1" x14ac:dyDescent="0.15"/>
  </sheetData>
  <mergeCells count="1">
    <mergeCell ref="A1:C1"/>
  </mergeCells>
  <phoneticPr fontId="2"/>
  <conditionalFormatting sqref="P51:P53 P3:P49">
    <cfRule type="cellIs" dxfId="2" priority="1" stopIfTrue="1" operator="equal">
      <formula>0</formula>
    </cfRule>
  </conditionalFormatting>
  <dataValidations count="3">
    <dataValidation type="list" allowBlank="1" showInputMessage="1" showErrorMessage="1" sqref="D51:O51" xr:uid="{06BCC454-8075-4F2B-9446-439112CAE56E}">
      <formula1>$R$51:$S$51</formula1>
    </dataValidation>
    <dataValidation type="list" allowBlank="1" showInputMessage="1" showErrorMessage="1" sqref="D50:O50" xr:uid="{A39583D8-F9C8-4B74-877F-6C03C0363E3C}">
      <formula1>$R$50:$S$50</formula1>
    </dataValidation>
    <dataValidation type="list" allowBlank="1" showInputMessage="1" showErrorMessage="1" sqref="D4:O4" xr:uid="{4668B693-0A01-4087-A7EC-2A51A70773BF}">
      <formula1>$R$4:$S$4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41F4D-8598-46A8-82D5-2606B4E77C74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6" t="s">
        <v>103</v>
      </c>
      <c r="E1" s="176"/>
      <c r="F1" s="65"/>
      <c r="G1" s="56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70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70">
        <v>0</v>
      </c>
      <c r="E3" s="71">
        <v>0</v>
      </c>
      <c r="F3" s="71">
        <v>2</v>
      </c>
      <c r="G3" s="71">
        <v>0</v>
      </c>
      <c r="H3" s="101">
        <v>9.9999999999999995E-8</v>
      </c>
      <c r="I3" s="71">
        <v>2</v>
      </c>
      <c r="J3" s="71">
        <v>0</v>
      </c>
      <c r="K3" s="71">
        <v>1</v>
      </c>
      <c r="L3" s="71">
        <v>0</v>
      </c>
      <c r="M3" s="71">
        <v>1</v>
      </c>
      <c r="N3" s="71">
        <v>4</v>
      </c>
      <c r="O3" s="71">
        <v>8</v>
      </c>
      <c r="P3" s="100">
        <f>IF(MAXA(D3:O3)=0,H3,MAXA(D3:O3))</f>
        <v>8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3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6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47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28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28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28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28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28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28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29"/>
      <c r="E13" s="105">
        <v>0.27</v>
      </c>
      <c r="F13" s="105"/>
      <c r="G13" s="105"/>
      <c r="H13" s="105">
        <v>0.38</v>
      </c>
      <c r="I13" s="105"/>
      <c r="J13" s="105"/>
      <c r="K13" s="105">
        <v>0.67</v>
      </c>
      <c r="L13" s="105"/>
      <c r="M13" s="105"/>
      <c r="N13" s="105">
        <v>0.35</v>
      </c>
      <c r="O13" s="105"/>
      <c r="P13" s="107">
        <f t="shared" si="0"/>
        <v>0.67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31"/>
      <c r="E14" s="105">
        <v>0.09</v>
      </c>
      <c r="F14" s="105"/>
      <c r="G14" s="105"/>
      <c r="H14" s="105">
        <v>0.08</v>
      </c>
      <c r="I14" s="105"/>
      <c r="J14" s="105"/>
      <c r="K14" s="105">
        <v>0.09</v>
      </c>
      <c r="L14" s="105"/>
      <c r="M14" s="105"/>
      <c r="N14" s="105">
        <v>7.0000000000000007E-2</v>
      </c>
      <c r="O14" s="105"/>
      <c r="P14" s="107">
        <f t="shared" si="0"/>
        <v>0.09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29"/>
      <c r="E15" s="24">
        <v>0.02</v>
      </c>
      <c r="F15" s="53"/>
      <c r="G15" s="53"/>
      <c r="H15" s="53">
        <v>0.05</v>
      </c>
      <c r="I15" s="53"/>
      <c r="J15" s="53"/>
      <c r="K15" s="105">
        <v>0.03</v>
      </c>
      <c r="L15" s="53"/>
      <c r="M15" s="53"/>
      <c r="N15" s="24">
        <v>0.02</v>
      </c>
      <c r="O15" s="105"/>
      <c r="P15" s="107">
        <f t="shared" si="0"/>
        <v>0.05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6"/>
      <c r="E16" s="24"/>
      <c r="F16" s="20"/>
      <c r="G16" s="20"/>
      <c r="H16" s="20">
        <v>2.0000000000000001E-4</v>
      </c>
      <c r="I16" s="20"/>
      <c r="J16" s="4"/>
      <c r="K16" s="24"/>
      <c r="L16" s="20"/>
      <c r="M16" s="20"/>
      <c r="N16" s="24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28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28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28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6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28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28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29"/>
      <c r="E23" s="24">
        <v>0.06</v>
      </c>
      <c r="F23" s="23"/>
      <c r="G23" s="23"/>
      <c r="H23" s="24">
        <v>0.06</v>
      </c>
      <c r="I23" s="23"/>
      <c r="J23" s="23"/>
      <c r="K23" s="105">
        <v>7.0000000000000007E-2</v>
      </c>
      <c r="L23" s="23"/>
      <c r="M23" s="23"/>
      <c r="N23" s="24">
        <v>0.06</v>
      </c>
      <c r="O23" s="23"/>
      <c r="P23" s="107">
        <f t="shared" si="0"/>
        <v>7.0000000000000007E-2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28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28"/>
      <c r="E25" s="104">
        <v>2.1000000000000001E-2</v>
      </c>
      <c r="F25" s="22"/>
      <c r="G25" s="22"/>
      <c r="H25" s="104">
        <v>4.0000000000000001E-3</v>
      </c>
      <c r="I25" s="22"/>
      <c r="J25" s="4"/>
      <c r="K25" s="104">
        <v>1E-3</v>
      </c>
      <c r="L25" s="22"/>
      <c r="M25" s="22"/>
      <c r="N25" s="104">
        <v>6.0000000000000001E-3</v>
      </c>
      <c r="O25" s="22"/>
      <c r="P25" s="89">
        <f t="shared" si="0"/>
        <v>2.1000000000000001E-2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28"/>
      <c r="E26" s="104">
        <v>8.9999999999999993E-3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89">
        <f t="shared" si="0"/>
        <v>8.9999999999999993E-3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30"/>
      <c r="E27" s="22">
        <v>1E-3</v>
      </c>
      <c r="F27" s="22"/>
      <c r="G27" s="27"/>
      <c r="H27" s="104">
        <v>2E-3</v>
      </c>
      <c r="I27" s="27"/>
      <c r="J27" s="4"/>
      <c r="K27" s="104">
        <v>1E-3</v>
      </c>
      <c r="L27" s="22"/>
      <c r="M27" s="27"/>
      <c r="N27" s="22">
        <v>1E-3</v>
      </c>
      <c r="O27" s="27"/>
      <c r="P27" s="89">
        <f t="shared" si="0"/>
        <v>2E-3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28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30"/>
      <c r="E29" s="104">
        <v>2.4E-2</v>
      </c>
      <c r="F29" s="22"/>
      <c r="G29" s="27"/>
      <c r="H29" s="104">
        <v>8.9999999999999993E-3</v>
      </c>
      <c r="I29" s="27"/>
      <c r="J29" s="4"/>
      <c r="K29" s="104">
        <v>4.0000000000000001E-3</v>
      </c>
      <c r="L29" s="27"/>
      <c r="M29" s="27"/>
      <c r="N29" s="104">
        <v>8.9999999999999993E-3</v>
      </c>
      <c r="O29" s="27"/>
      <c r="P29" s="73">
        <f t="shared" si="0"/>
        <v>2.4E-2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31"/>
      <c r="E30" s="104">
        <v>8.0000000000000002E-3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89">
        <f t="shared" si="0"/>
        <v>8.0000000000000002E-3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28"/>
      <c r="E31" s="104">
        <v>3.0000000000000001E-3</v>
      </c>
      <c r="F31" s="22"/>
      <c r="G31" s="22"/>
      <c r="H31" s="104">
        <v>3.0000000000000001E-3</v>
      </c>
      <c r="I31" s="52"/>
      <c r="J31" s="52"/>
      <c r="K31" s="104">
        <v>2E-3</v>
      </c>
      <c r="L31" s="52"/>
      <c r="M31" s="52"/>
      <c r="N31" s="104">
        <v>3.0000000000000001E-3</v>
      </c>
      <c r="O31" s="52"/>
      <c r="P31" s="89">
        <f t="shared" si="0"/>
        <v>3.0000000000000001E-3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28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27"/>
      <c r="M32" s="27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28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15"/>
      <c r="E34" s="22">
        <v>5.0000000000000001E-3</v>
      </c>
      <c r="F34" s="52"/>
      <c r="G34" s="52"/>
      <c r="H34" s="22">
        <v>5.0000000000000001E-3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52"/>
      <c r="P34" s="75">
        <f t="shared" si="0"/>
        <v>5.0000000000000001E-3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31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31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4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31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3"/>
      <c r="E38" s="12"/>
      <c r="F38" s="12"/>
      <c r="G38" s="12"/>
      <c r="H38" s="12">
        <v>4.4000000000000004</v>
      </c>
      <c r="I38" s="12"/>
      <c r="J38" s="4"/>
      <c r="K38" s="12"/>
      <c r="L38" s="25"/>
      <c r="M38" s="25"/>
      <c r="N38" s="12"/>
      <c r="O38" s="25"/>
      <c r="P38" s="73">
        <f t="shared" si="0"/>
        <v>4.4000000000000004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28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9">
        <v>3.6</v>
      </c>
      <c r="E40" s="8">
        <v>5.0999999999999996</v>
      </c>
      <c r="F40" s="8">
        <v>4.7</v>
      </c>
      <c r="G40" s="8">
        <v>4.4000000000000004</v>
      </c>
      <c r="H40" s="8">
        <v>4.8</v>
      </c>
      <c r="I40" s="8">
        <v>3.9</v>
      </c>
      <c r="J40" s="8">
        <v>3.2</v>
      </c>
      <c r="K40" s="8">
        <v>3.5</v>
      </c>
      <c r="L40" s="8">
        <v>4.2</v>
      </c>
      <c r="M40" s="8">
        <v>4.9000000000000004</v>
      </c>
      <c r="N40" s="8">
        <v>4.4000000000000004</v>
      </c>
      <c r="O40" s="8">
        <v>5.4</v>
      </c>
      <c r="P40" s="108">
        <f t="shared" si="0"/>
        <v>5.4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9"/>
      <c r="E41" s="8">
        <v>44</v>
      </c>
      <c r="F41" s="8"/>
      <c r="G41" s="8"/>
      <c r="H41" s="8">
        <v>52.1</v>
      </c>
      <c r="I41" s="8"/>
      <c r="J41" s="8"/>
      <c r="K41" s="8">
        <v>50.8</v>
      </c>
      <c r="L41" s="8"/>
      <c r="M41" s="8"/>
      <c r="N41" s="8">
        <v>54.3</v>
      </c>
      <c r="O41" s="8"/>
      <c r="P41" s="73">
        <f t="shared" si="0"/>
        <v>54.3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6"/>
      <c r="E42" s="110">
        <v>76</v>
      </c>
      <c r="F42" s="110"/>
      <c r="G42" s="110"/>
      <c r="H42" s="110">
        <v>73</v>
      </c>
      <c r="I42" s="110"/>
      <c r="J42" s="110"/>
      <c r="K42" s="110">
        <v>71</v>
      </c>
      <c r="L42" s="110"/>
      <c r="M42" s="110"/>
      <c r="N42" s="110">
        <v>72</v>
      </c>
      <c r="O42" s="25"/>
      <c r="P42" s="73">
        <f t="shared" si="0"/>
        <v>76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31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32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32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28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6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33">
        <v>0.3</v>
      </c>
      <c r="E48" s="8">
        <v>0.7</v>
      </c>
      <c r="F48" s="8">
        <v>0.6</v>
      </c>
      <c r="G48" s="8">
        <v>0.7</v>
      </c>
      <c r="H48" s="9">
        <v>0.3</v>
      </c>
      <c r="I48" s="8">
        <v>0.9</v>
      </c>
      <c r="J48" s="9">
        <v>0.3</v>
      </c>
      <c r="K48" s="9">
        <v>0.3</v>
      </c>
      <c r="L48" s="9">
        <v>0.3</v>
      </c>
      <c r="M48" s="8">
        <v>0.3</v>
      </c>
      <c r="N48" s="8">
        <v>0.3</v>
      </c>
      <c r="O48" s="8">
        <v>0.6</v>
      </c>
      <c r="P48" s="108">
        <f t="shared" si="0"/>
        <v>0.9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9">
        <v>7.5</v>
      </c>
      <c r="E49" s="8">
        <v>7.7</v>
      </c>
      <c r="F49" s="8">
        <v>7.6</v>
      </c>
      <c r="G49" s="8">
        <v>7.4</v>
      </c>
      <c r="H49" s="8">
        <v>8</v>
      </c>
      <c r="I49" s="8">
        <v>7.5</v>
      </c>
      <c r="J49" s="8">
        <v>7.9</v>
      </c>
      <c r="K49" s="8">
        <v>7.5</v>
      </c>
      <c r="L49" s="8">
        <v>7.9</v>
      </c>
      <c r="M49" s="8">
        <v>7.8</v>
      </c>
      <c r="N49" s="8">
        <v>7.9</v>
      </c>
      <c r="O49" s="8">
        <v>7.6</v>
      </c>
      <c r="P49" s="108">
        <f t="shared" si="0"/>
        <v>8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3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99">
        <v>1</v>
      </c>
      <c r="E52" s="10">
        <v>1</v>
      </c>
      <c r="F52" s="110">
        <v>1</v>
      </c>
      <c r="G52" s="110">
        <v>2</v>
      </c>
      <c r="H52" s="10">
        <v>1</v>
      </c>
      <c r="I52" s="1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114">
        <f t="shared" si="0"/>
        <v>2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95">
        <v>0.1</v>
      </c>
      <c r="E53" s="86">
        <v>0.1</v>
      </c>
      <c r="F53" s="86">
        <v>0.1</v>
      </c>
      <c r="G53" s="102">
        <v>0.6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103">
        <f t="shared" si="0"/>
        <v>0.6</v>
      </c>
    </row>
    <row r="54" spans="1:16" ht="11.1" customHeight="1" x14ac:dyDescent="0.15"/>
  </sheetData>
  <mergeCells count="1">
    <mergeCell ref="A1:C1"/>
  </mergeCells>
  <phoneticPr fontId="2"/>
  <conditionalFormatting sqref="P51:P53 P3:P49">
    <cfRule type="cellIs" dxfId="1" priority="1" stopIfTrue="1" operator="equal">
      <formula>0</formula>
    </cfRule>
  </conditionalFormatting>
  <dataValidations count="3">
    <dataValidation type="list" allowBlank="1" showInputMessage="1" showErrorMessage="1" sqref="D51:O51" xr:uid="{A8132E6E-1FE6-4E57-A957-ECD64B5D1B4D}">
      <formula1>$R$51:$S$51</formula1>
    </dataValidation>
    <dataValidation type="list" allowBlank="1" showInputMessage="1" showErrorMessage="1" sqref="D50:O50" xr:uid="{5273D81E-5780-4DB8-A236-D94A535A7289}">
      <formula1>$R$50:$S$50</formula1>
    </dataValidation>
    <dataValidation type="list" allowBlank="1" showInputMessage="1" showErrorMessage="1" sqref="D4:O4" xr:uid="{D8A58227-3DF9-4378-AF73-587F44E2A2BF}">
      <formula1>$R$4:$S$4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7143E-4497-4D22-A678-68F9C7F261DD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6" t="s">
        <v>104</v>
      </c>
      <c r="E1" s="176"/>
      <c r="F1" s="111"/>
      <c r="G1" s="56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70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70">
        <v>0</v>
      </c>
      <c r="E3" s="71">
        <v>0</v>
      </c>
      <c r="F3" s="71">
        <v>1</v>
      </c>
      <c r="G3" s="71">
        <v>0</v>
      </c>
      <c r="H3" s="101">
        <v>9.9999999999999995E-8</v>
      </c>
      <c r="I3" s="71">
        <v>0</v>
      </c>
      <c r="J3" s="71">
        <v>0</v>
      </c>
      <c r="K3" s="71">
        <v>2</v>
      </c>
      <c r="L3" s="71">
        <v>1</v>
      </c>
      <c r="M3" s="71">
        <v>1</v>
      </c>
      <c r="N3" s="71">
        <v>1</v>
      </c>
      <c r="O3" s="71">
        <v>1</v>
      </c>
      <c r="P3" s="100">
        <f>IF(MAXA(D3:O3)=0,H3,MAXA(D3:O3))</f>
        <v>2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3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5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6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47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28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28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28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28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28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28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29"/>
      <c r="E13" s="23">
        <v>0.21</v>
      </c>
      <c r="F13" s="53"/>
      <c r="G13" s="53"/>
      <c r="H13" s="53">
        <v>0.34</v>
      </c>
      <c r="I13" s="53"/>
      <c r="J13" s="53"/>
      <c r="K13" s="23">
        <v>0.3</v>
      </c>
      <c r="L13" s="53"/>
      <c r="M13" s="53"/>
      <c r="N13" s="23">
        <v>0.25</v>
      </c>
      <c r="O13" s="105"/>
      <c r="P13" s="107">
        <f t="shared" si="0"/>
        <v>0.34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31"/>
      <c r="E14" s="23">
        <v>7.0000000000000007E-2</v>
      </c>
      <c r="F14" s="53"/>
      <c r="G14" s="53"/>
      <c r="H14" s="53">
        <v>0.06</v>
      </c>
      <c r="I14" s="53"/>
      <c r="J14" s="53"/>
      <c r="K14" s="23">
        <v>7.0000000000000007E-2</v>
      </c>
      <c r="L14" s="53"/>
      <c r="M14" s="53"/>
      <c r="N14" s="23">
        <v>0.09</v>
      </c>
      <c r="O14" s="105"/>
      <c r="P14" s="107">
        <f t="shared" si="0"/>
        <v>0.09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29"/>
      <c r="E15" s="24">
        <v>0.02</v>
      </c>
      <c r="F15" s="53"/>
      <c r="G15" s="53"/>
      <c r="H15" s="24">
        <v>0.02</v>
      </c>
      <c r="I15" s="53"/>
      <c r="J15" s="53"/>
      <c r="K15" s="24">
        <v>0.02</v>
      </c>
      <c r="L15" s="53"/>
      <c r="M15" s="53"/>
      <c r="N15" s="24">
        <v>0.02</v>
      </c>
      <c r="O15" s="105"/>
      <c r="P15" s="76">
        <f t="shared" si="0"/>
        <v>0.02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6"/>
      <c r="E16" s="24"/>
      <c r="F16" s="20"/>
      <c r="G16" s="20"/>
      <c r="H16" s="20">
        <v>2.0000000000000001E-4</v>
      </c>
      <c r="I16" s="20"/>
      <c r="J16" s="4"/>
      <c r="K16" s="24"/>
      <c r="L16" s="20"/>
      <c r="M16" s="20"/>
      <c r="N16" s="24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28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28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28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6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28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28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29"/>
      <c r="E23" s="24">
        <v>0.06</v>
      </c>
      <c r="F23" s="23"/>
      <c r="G23" s="23"/>
      <c r="H23" s="24">
        <v>0.06</v>
      </c>
      <c r="I23" s="23"/>
      <c r="J23" s="23"/>
      <c r="K23" s="105">
        <v>0.09</v>
      </c>
      <c r="L23" s="23"/>
      <c r="M23" s="23"/>
      <c r="N23" s="24">
        <v>0.06</v>
      </c>
      <c r="O23" s="23"/>
      <c r="P23" s="107">
        <f t="shared" si="0"/>
        <v>0.09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28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28"/>
      <c r="E25" s="104">
        <v>1.7999999999999999E-2</v>
      </c>
      <c r="F25" s="22"/>
      <c r="G25" s="22"/>
      <c r="H25" s="104">
        <v>5.0000000000000001E-3</v>
      </c>
      <c r="I25" s="22"/>
      <c r="J25" s="4"/>
      <c r="K25" s="104">
        <v>0.02</v>
      </c>
      <c r="L25" s="22"/>
      <c r="M25" s="22"/>
      <c r="N25" s="104">
        <v>0.01</v>
      </c>
      <c r="O25" s="22"/>
      <c r="P25" s="89">
        <f t="shared" si="0"/>
        <v>0.02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28"/>
      <c r="E26" s="104">
        <v>7.0000000000000001E-3</v>
      </c>
      <c r="F26" s="22"/>
      <c r="G26" s="22"/>
      <c r="H26" s="22">
        <v>3.0000000000000001E-3</v>
      </c>
      <c r="I26" s="22"/>
      <c r="J26" s="4"/>
      <c r="K26" s="104">
        <v>5.0000000000000001E-3</v>
      </c>
      <c r="L26" s="22"/>
      <c r="M26" s="22"/>
      <c r="N26" s="104">
        <v>4.0000000000000001E-3</v>
      </c>
      <c r="O26" s="22"/>
      <c r="P26" s="89">
        <f t="shared" si="0"/>
        <v>7.0000000000000001E-3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30"/>
      <c r="E27" s="22">
        <v>1E-3</v>
      </c>
      <c r="F27" s="22"/>
      <c r="G27" s="27"/>
      <c r="H27" s="104">
        <v>2E-3</v>
      </c>
      <c r="I27" s="27"/>
      <c r="J27" s="4"/>
      <c r="K27" s="22">
        <v>1E-3</v>
      </c>
      <c r="L27" s="22"/>
      <c r="M27" s="27"/>
      <c r="N27" s="22">
        <v>1E-3</v>
      </c>
      <c r="O27" s="27"/>
      <c r="P27" s="89">
        <f t="shared" si="0"/>
        <v>2E-3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28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30"/>
      <c r="E29" s="104">
        <v>2.1000000000000001E-2</v>
      </c>
      <c r="F29" s="22"/>
      <c r="G29" s="27"/>
      <c r="H29" s="104">
        <v>1.0999999999999999E-2</v>
      </c>
      <c r="I29" s="27"/>
      <c r="J29" s="4"/>
      <c r="K29" s="104">
        <v>2.3E-2</v>
      </c>
      <c r="L29" s="27"/>
      <c r="M29" s="27"/>
      <c r="N29" s="104">
        <v>1.2E-2</v>
      </c>
      <c r="O29" s="27"/>
      <c r="P29" s="73">
        <f t="shared" si="0"/>
        <v>2.3E-2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31"/>
      <c r="E30" s="104">
        <v>7.0000000000000001E-3</v>
      </c>
      <c r="F30" s="22"/>
      <c r="G30" s="22"/>
      <c r="H30" s="22">
        <v>3.0000000000000001E-3</v>
      </c>
      <c r="I30" s="22"/>
      <c r="J30" s="22"/>
      <c r="K30" s="104">
        <v>5.0000000000000001E-3</v>
      </c>
      <c r="L30" s="22"/>
      <c r="M30" s="22"/>
      <c r="N30" s="22">
        <v>3.0000000000000001E-3</v>
      </c>
      <c r="O30" s="22"/>
      <c r="P30" s="89">
        <f t="shared" si="0"/>
        <v>7.0000000000000001E-3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28"/>
      <c r="E31" s="104">
        <v>3.0000000000000001E-3</v>
      </c>
      <c r="F31" s="22"/>
      <c r="G31" s="22"/>
      <c r="H31" s="104">
        <v>4.0000000000000001E-3</v>
      </c>
      <c r="I31" s="52"/>
      <c r="J31" s="52"/>
      <c r="K31" s="104">
        <v>3.0000000000000001E-3</v>
      </c>
      <c r="L31" s="52"/>
      <c r="M31" s="52"/>
      <c r="N31" s="104">
        <v>2E-3</v>
      </c>
      <c r="O31" s="52"/>
      <c r="P31" s="89">
        <f t="shared" si="0"/>
        <v>4.0000000000000001E-3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28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27"/>
      <c r="M32" s="27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28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15"/>
      <c r="E34" s="22">
        <v>5.0000000000000001E-3</v>
      </c>
      <c r="F34" s="52"/>
      <c r="G34" s="52"/>
      <c r="H34" s="22">
        <v>5.0000000000000001E-3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52"/>
      <c r="P34" s="75">
        <f t="shared" si="0"/>
        <v>5.0000000000000001E-3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31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31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4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31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3"/>
      <c r="E38" s="12"/>
      <c r="F38" s="12"/>
      <c r="G38" s="12"/>
      <c r="H38" s="12">
        <v>5.2</v>
      </c>
      <c r="I38" s="12"/>
      <c r="J38" s="4"/>
      <c r="K38" s="12"/>
      <c r="L38" s="25"/>
      <c r="M38" s="25"/>
      <c r="N38" s="12"/>
      <c r="O38" s="25"/>
      <c r="P38" s="73">
        <f t="shared" si="0"/>
        <v>5.2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28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9">
        <v>4.0999999999999996</v>
      </c>
      <c r="E40" s="8">
        <v>4.3</v>
      </c>
      <c r="F40" s="8">
        <v>4</v>
      </c>
      <c r="G40" s="8">
        <v>3.2</v>
      </c>
      <c r="H40" s="8">
        <v>3.5</v>
      </c>
      <c r="I40" s="8">
        <v>3.1</v>
      </c>
      <c r="J40" s="8">
        <v>3.2</v>
      </c>
      <c r="K40" s="8">
        <v>3.6</v>
      </c>
      <c r="L40" s="8">
        <v>4.0999999999999996</v>
      </c>
      <c r="M40" s="8">
        <v>4.7</v>
      </c>
      <c r="N40" s="8">
        <v>4.3</v>
      </c>
      <c r="O40" s="8">
        <v>4.5</v>
      </c>
      <c r="P40" s="108">
        <f t="shared" si="0"/>
        <v>4.7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9"/>
      <c r="E41" s="8">
        <v>44.2</v>
      </c>
      <c r="F41" s="8"/>
      <c r="G41" s="8"/>
      <c r="H41" s="8">
        <v>55.3</v>
      </c>
      <c r="I41" s="8"/>
      <c r="J41" s="8"/>
      <c r="K41" s="8">
        <v>36.700000000000003</v>
      </c>
      <c r="L41" s="8"/>
      <c r="M41" s="8"/>
      <c r="N41" s="8">
        <v>38.6</v>
      </c>
      <c r="O41" s="8"/>
      <c r="P41" s="73">
        <f t="shared" si="0"/>
        <v>55.3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6"/>
      <c r="E42" s="110">
        <v>72</v>
      </c>
      <c r="F42" s="110"/>
      <c r="G42" s="110"/>
      <c r="H42" s="110">
        <v>67</v>
      </c>
      <c r="I42" s="110"/>
      <c r="J42" s="110"/>
      <c r="K42" s="110">
        <v>54</v>
      </c>
      <c r="L42" s="110"/>
      <c r="M42" s="110"/>
      <c r="N42" s="110">
        <v>61</v>
      </c>
      <c r="O42" s="25"/>
      <c r="P42" s="73">
        <f t="shared" si="0"/>
        <v>72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31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32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32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28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6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109">
        <v>0.5</v>
      </c>
      <c r="E48" s="8">
        <v>0.6</v>
      </c>
      <c r="F48" s="8">
        <v>0.6</v>
      </c>
      <c r="G48" s="8">
        <v>0.6</v>
      </c>
      <c r="H48" s="9">
        <v>0.3</v>
      </c>
      <c r="I48" s="8">
        <v>0.6</v>
      </c>
      <c r="J48" s="8">
        <v>0.3</v>
      </c>
      <c r="K48" s="8">
        <v>0.6</v>
      </c>
      <c r="L48" s="8">
        <v>0.5</v>
      </c>
      <c r="M48" s="8">
        <v>0.5</v>
      </c>
      <c r="N48" s="8">
        <v>0.5</v>
      </c>
      <c r="O48" s="8">
        <v>0.6</v>
      </c>
      <c r="P48" s="108">
        <f t="shared" si="0"/>
        <v>0.6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9">
        <v>7.6</v>
      </c>
      <c r="E49" s="8">
        <v>7.7</v>
      </c>
      <c r="F49" s="8">
        <v>7.5</v>
      </c>
      <c r="G49" s="8">
        <v>7.3</v>
      </c>
      <c r="H49" s="8">
        <v>8</v>
      </c>
      <c r="I49" s="8">
        <v>7.9</v>
      </c>
      <c r="J49" s="8">
        <v>7.9</v>
      </c>
      <c r="K49" s="8">
        <v>7.6</v>
      </c>
      <c r="L49" s="8">
        <v>7.7</v>
      </c>
      <c r="M49" s="8">
        <v>7.6</v>
      </c>
      <c r="N49" s="8">
        <v>7.6</v>
      </c>
      <c r="O49" s="8">
        <v>7.5</v>
      </c>
      <c r="P49" s="108">
        <f t="shared" si="0"/>
        <v>8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3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99">
        <v>1</v>
      </c>
      <c r="E52" s="10">
        <v>1</v>
      </c>
      <c r="F52" s="110">
        <v>1</v>
      </c>
      <c r="G52" s="110">
        <v>1</v>
      </c>
      <c r="H52" s="10">
        <v>1</v>
      </c>
      <c r="I52" s="10">
        <v>1</v>
      </c>
      <c r="J52" s="10">
        <v>1</v>
      </c>
      <c r="K52" s="110">
        <v>1</v>
      </c>
      <c r="L52" s="10">
        <v>1</v>
      </c>
      <c r="M52" s="10">
        <v>1</v>
      </c>
      <c r="N52" s="10">
        <v>1</v>
      </c>
      <c r="O52" s="10">
        <v>1</v>
      </c>
      <c r="P52" s="114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95">
        <v>0.1</v>
      </c>
      <c r="E53" s="86">
        <v>0.1</v>
      </c>
      <c r="F53" s="86">
        <v>0.1</v>
      </c>
      <c r="G53" s="86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102">
        <v>0.4</v>
      </c>
      <c r="P53" s="103">
        <f t="shared" si="0"/>
        <v>0.4</v>
      </c>
    </row>
    <row r="54" spans="1:16" ht="11.1" customHeight="1" x14ac:dyDescent="0.15"/>
  </sheetData>
  <mergeCells count="1">
    <mergeCell ref="A1:C1"/>
  </mergeCells>
  <phoneticPr fontId="2"/>
  <conditionalFormatting sqref="P51:P53 P3:P49">
    <cfRule type="cellIs" dxfId="0" priority="1" stopIfTrue="1" operator="equal">
      <formula>0</formula>
    </cfRule>
  </conditionalFormatting>
  <dataValidations count="3">
    <dataValidation type="list" allowBlank="1" showInputMessage="1" showErrorMessage="1" sqref="D4:O4" xr:uid="{28E573EB-90F4-4654-BDE3-85D7CAE6FCB2}">
      <formula1>$R$4:$S$4</formula1>
    </dataValidation>
    <dataValidation type="list" allowBlank="1" showInputMessage="1" showErrorMessage="1" sqref="D50:O50" xr:uid="{75F80A4D-963E-4715-8EF6-47036E3CFB69}">
      <formula1>$R$50:$S$50</formula1>
    </dataValidation>
    <dataValidation type="list" allowBlank="1" showInputMessage="1" showErrorMessage="1" sqref="D51:O51" xr:uid="{733DA625-4BAB-463B-8D5F-AB11C8724F1F}">
      <formula1>$R$51:$S$51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78"/>
  <sheetViews>
    <sheetView showGridLines="0" view="pageBreakPreview" zoomScaleNormal="112" zoomScaleSheetLayoutView="100" workbookViewId="0">
      <pane xSplit="2" ySplit="2" topLeftCell="C3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11.85546875" defaultRowHeight="14.1" customHeight="1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  <col min="17" max="16384" width="11.85546875" style="60"/>
  </cols>
  <sheetData>
    <row r="1" spans="1:16" s="56" customFormat="1" ht="12.75" customHeight="1" thickBot="1" x14ac:dyDescent="0.2">
      <c r="A1" s="177" t="s">
        <v>67</v>
      </c>
      <c r="B1" s="177"/>
      <c r="C1" s="177"/>
      <c r="D1" s="178" t="s">
        <v>63</v>
      </c>
      <c r="E1" s="178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70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70">
        <v>0</v>
      </c>
      <c r="E3" s="71">
        <v>0</v>
      </c>
      <c r="F3" s="71">
        <v>0</v>
      </c>
      <c r="G3" s="71">
        <v>1</v>
      </c>
      <c r="H3" s="101">
        <v>9.9999999999999995E-8</v>
      </c>
      <c r="I3" s="71">
        <v>0</v>
      </c>
      <c r="J3" s="71">
        <v>0</v>
      </c>
      <c r="K3" s="71">
        <v>0</v>
      </c>
      <c r="L3" s="71">
        <v>3</v>
      </c>
      <c r="M3" s="71">
        <v>0</v>
      </c>
      <c r="N3" s="71">
        <v>4</v>
      </c>
      <c r="O3" s="71">
        <v>0</v>
      </c>
      <c r="P3" s="100">
        <f>IF(MAXA(D3:O3)=0,H3,MAXA(D3:O3))</f>
        <v>4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3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71</v>
      </c>
      <c r="N4" s="4" t="s">
        <v>5</v>
      </c>
      <c r="O4" s="4" t="s">
        <v>72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6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47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28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28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28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28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28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28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29"/>
      <c r="E13" s="105">
        <v>0.9</v>
      </c>
      <c r="F13" s="105"/>
      <c r="G13" s="105"/>
      <c r="H13" s="105">
        <v>0.91</v>
      </c>
      <c r="I13" s="105"/>
      <c r="J13" s="105"/>
      <c r="K13" s="105">
        <v>1.1000000000000001</v>
      </c>
      <c r="L13" s="105"/>
      <c r="M13" s="105"/>
      <c r="N13" s="105">
        <v>0.97</v>
      </c>
      <c r="O13" s="105"/>
      <c r="P13" s="107">
        <f t="shared" si="0"/>
        <v>1.1000000000000001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31"/>
      <c r="E14" s="105">
        <v>0.06</v>
      </c>
      <c r="F14" s="105"/>
      <c r="G14" s="105"/>
      <c r="H14" s="105">
        <v>0.06</v>
      </c>
      <c r="I14" s="105"/>
      <c r="J14" s="105"/>
      <c r="K14" s="105">
        <v>7.0000000000000007E-2</v>
      </c>
      <c r="L14" s="105"/>
      <c r="M14" s="105"/>
      <c r="N14" s="105">
        <v>7.0000000000000007E-2</v>
      </c>
      <c r="O14" s="105"/>
      <c r="P14" s="73">
        <f t="shared" si="0"/>
        <v>7.0000000000000007E-2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29"/>
      <c r="E15" s="105">
        <v>0.03</v>
      </c>
      <c r="F15" s="105"/>
      <c r="G15" s="105"/>
      <c r="H15" s="105">
        <v>0.03</v>
      </c>
      <c r="I15" s="105"/>
      <c r="J15" s="105"/>
      <c r="K15" s="105">
        <v>0.03</v>
      </c>
      <c r="L15" s="105"/>
      <c r="M15" s="105"/>
      <c r="N15" s="105">
        <v>0.03</v>
      </c>
      <c r="O15" s="105"/>
      <c r="P15" s="73">
        <f t="shared" si="0"/>
        <v>0.03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6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28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28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28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6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28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28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29"/>
      <c r="E23" s="24">
        <v>0.06</v>
      </c>
      <c r="F23" s="23"/>
      <c r="G23" s="23"/>
      <c r="H23" s="105">
        <v>7.0000000000000007E-2</v>
      </c>
      <c r="I23" s="105"/>
      <c r="J23" s="105"/>
      <c r="K23" s="105">
        <v>0.09</v>
      </c>
      <c r="L23" s="105"/>
      <c r="M23" s="105"/>
      <c r="N23" s="24">
        <v>0.06</v>
      </c>
      <c r="O23" s="23"/>
      <c r="P23" s="73">
        <f t="shared" si="0"/>
        <v>0.09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28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28"/>
      <c r="E25" s="22">
        <v>1E-3</v>
      </c>
      <c r="F25" s="22"/>
      <c r="G25" s="22"/>
      <c r="H25" s="22">
        <v>1E-3</v>
      </c>
      <c r="I25" s="22"/>
      <c r="J25" s="4"/>
      <c r="K25" s="22">
        <v>1E-3</v>
      </c>
      <c r="L25" s="22"/>
      <c r="M25" s="22"/>
      <c r="N25" s="22">
        <v>1E-3</v>
      </c>
      <c r="O25" s="22"/>
      <c r="P25" s="75">
        <f t="shared" si="0"/>
        <v>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28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30"/>
      <c r="E27" s="22">
        <v>1E-3</v>
      </c>
      <c r="F27" s="22"/>
      <c r="G27" s="27"/>
      <c r="H27" s="22">
        <v>1E-3</v>
      </c>
      <c r="I27" s="27"/>
      <c r="J27" s="4"/>
      <c r="K27" s="22">
        <v>1E-3</v>
      </c>
      <c r="L27" s="22"/>
      <c r="M27" s="27"/>
      <c r="N27" s="22">
        <v>1E-3</v>
      </c>
      <c r="O27" s="27"/>
      <c r="P27" s="75">
        <f t="shared" si="0"/>
        <v>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28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30"/>
      <c r="E29" s="22">
        <v>1E-3</v>
      </c>
      <c r="F29" s="22"/>
      <c r="G29" s="27"/>
      <c r="H29" s="22">
        <v>1E-3</v>
      </c>
      <c r="I29" s="27"/>
      <c r="J29" s="4"/>
      <c r="K29" s="22">
        <v>1E-3</v>
      </c>
      <c r="L29" s="27"/>
      <c r="M29" s="27"/>
      <c r="N29" s="22">
        <v>1E-3</v>
      </c>
      <c r="O29" s="27"/>
      <c r="P29" s="75">
        <f t="shared" si="0"/>
        <v>1E-3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31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28"/>
      <c r="E31" s="22">
        <v>1E-3</v>
      </c>
      <c r="F31" s="22"/>
      <c r="G31" s="22"/>
      <c r="H31" s="22">
        <v>1E-3</v>
      </c>
      <c r="I31" s="52"/>
      <c r="J31" s="52"/>
      <c r="K31" s="22">
        <v>1E-3</v>
      </c>
      <c r="L31" s="52"/>
      <c r="M31" s="52"/>
      <c r="N31" s="22">
        <v>1E-3</v>
      </c>
      <c r="O31" s="52"/>
      <c r="P31" s="75">
        <f t="shared" si="0"/>
        <v>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28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27"/>
      <c r="M32" s="27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28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15"/>
      <c r="E34" s="22">
        <v>5.0000000000000001E-3</v>
      </c>
      <c r="F34" s="52"/>
      <c r="G34" s="52"/>
      <c r="H34" s="22">
        <v>5.0000000000000001E-3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52"/>
      <c r="P34" s="75">
        <f t="shared" si="0"/>
        <v>5.0000000000000001E-3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31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31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4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31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3"/>
      <c r="E38" s="12"/>
      <c r="F38" s="12"/>
      <c r="G38" s="12"/>
      <c r="H38" s="8">
        <v>6</v>
      </c>
      <c r="I38" s="12"/>
      <c r="J38" s="4"/>
      <c r="K38" s="12"/>
      <c r="L38" s="25"/>
      <c r="M38" s="25"/>
      <c r="N38" s="12"/>
      <c r="O38" s="25"/>
      <c r="P38" s="108">
        <f t="shared" si="0"/>
        <v>6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28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9">
        <v>5.3</v>
      </c>
      <c r="E40" s="8">
        <v>5.0999999999999996</v>
      </c>
      <c r="F40" s="8">
        <v>5.2</v>
      </c>
      <c r="G40" s="8">
        <v>5.2</v>
      </c>
      <c r="H40" s="8">
        <v>4.5999999999999996</v>
      </c>
      <c r="I40" s="8">
        <v>5</v>
      </c>
      <c r="J40" s="8">
        <v>4.7</v>
      </c>
      <c r="K40" s="8">
        <v>5</v>
      </c>
      <c r="L40" s="8">
        <v>4.9000000000000004</v>
      </c>
      <c r="M40" s="8">
        <v>5.4</v>
      </c>
      <c r="N40" s="8">
        <v>5.8</v>
      </c>
      <c r="O40" s="8">
        <v>6.4</v>
      </c>
      <c r="P40" s="73">
        <f t="shared" si="0"/>
        <v>6.4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9"/>
      <c r="E41" s="8">
        <v>50.2</v>
      </c>
      <c r="F41" s="8"/>
      <c r="G41" s="8"/>
      <c r="H41" s="8">
        <v>66.099999999999994</v>
      </c>
      <c r="I41" s="8"/>
      <c r="J41" s="8"/>
      <c r="K41" s="8">
        <v>57.2</v>
      </c>
      <c r="L41" s="8"/>
      <c r="M41" s="8"/>
      <c r="N41" s="8">
        <v>55.5</v>
      </c>
      <c r="O41" s="8"/>
      <c r="P41" s="73">
        <f t="shared" si="0"/>
        <v>66.099999999999994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6"/>
      <c r="E42" s="110">
        <v>72</v>
      </c>
      <c r="F42" s="110"/>
      <c r="G42" s="110"/>
      <c r="H42" s="110">
        <v>94</v>
      </c>
      <c r="I42" s="110"/>
      <c r="J42" s="110"/>
      <c r="K42" s="110">
        <v>89</v>
      </c>
      <c r="L42" s="110"/>
      <c r="M42" s="110"/>
      <c r="N42" s="110">
        <v>87</v>
      </c>
      <c r="O42" s="25"/>
      <c r="P42" s="73">
        <f t="shared" si="0"/>
        <v>94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31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32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32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28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6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33">
        <v>0.3</v>
      </c>
      <c r="E48" s="9">
        <v>0.3</v>
      </c>
      <c r="F48" s="9">
        <v>0.3</v>
      </c>
      <c r="G48" s="9">
        <v>0.3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78">
        <f t="shared" si="0"/>
        <v>0.3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9">
        <v>7</v>
      </c>
      <c r="E49" s="8">
        <v>7</v>
      </c>
      <c r="F49" s="8">
        <v>7.1</v>
      </c>
      <c r="G49" s="8">
        <v>7</v>
      </c>
      <c r="H49" s="8">
        <v>7.1</v>
      </c>
      <c r="I49" s="8">
        <v>7.1</v>
      </c>
      <c r="J49" s="8">
        <v>6.9</v>
      </c>
      <c r="K49" s="8">
        <v>7.1</v>
      </c>
      <c r="L49" s="8">
        <v>7.1</v>
      </c>
      <c r="M49" s="8">
        <v>7.1</v>
      </c>
      <c r="N49" s="8">
        <v>7.2</v>
      </c>
      <c r="O49" s="8">
        <v>7.1</v>
      </c>
      <c r="P49" s="79">
        <f t="shared" si="0"/>
        <v>7.2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3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73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73</v>
      </c>
      <c r="P51" s="73" t="str">
        <f t="shared" si="0"/>
        <v>異常なし</v>
      </c>
    </row>
    <row r="52" spans="1:16" ht="11.1" customHeight="1" x14ac:dyDescent="0.15">
      <c r="A52" s="96">
        <v>50</v>
      </c>
      <c r="B52" s="97" t="s">
        <v>54</v>
      </c>
      <c r="C52" s="98" t="s">
        <v>55</v>
      </c>
      <c r="D52" s="99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81">
        <f t="shared" si="0"/>
        <v>1</v>
      </c>
    </row>
    <row r="53" spans="1:16" ht="11.1" customHeight="1" thickBot="1" x14ac:dyDescent="0.2">
      <c r="A53" s="92">
        <v>51</v>
      </c>
      <c r="B53" s="93" t="s">
        <v>56</v>
      </c>
      <c r="C53" s="94" t="s">
        <v>57</v>
      </c>
      <c r="D53" s="95">
        <v>0.1</v>
      </c>
      <c r="E53" s="86">
        <v>0.1</v>
      </c>
      <c r="F53" s="86">
        <v>0.1</v>
      </c>
      <c r="G53" s="86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88">
        <f t="shared" si="0"/>
        <v>0.1</v>
      </c>
    </row>
    <row r="54" spans="1:16" ht="11.1" customHeight="1" x14ac:dyDescent="0.15"/>
    <row r="55" spans="1:16" ht="1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</sheetData>
  <mergeCells count="2">
    <mergeCell ref="A1:C1"/>
    <mergeCell ref="D1:E1"/>
  </mergeCells>
  <phoneticPr fontId="2"/>
  <conditionalFormatting sqref="P51:P53 P3:P49">
    <cfRule type="cellIs" dxfId="32" priority="3" stopIfTrue="1" operator="equal">
      <formula>0</formula>
    </cfRule>
  </conditionalFormatting>
  <dataValidations count="2">
    <dataValidation type="list" allowBlank="1" showInputMessage="1" showErrorMessage="1" sqref="D4:O4" xr:uid="{00000000-0002-0000-0300-000000000000}">
      <formula1>#REF!</formula1>
    </dataValidation>
    <dataValidation type="list" allowBlank="1" showInputMessage="1" showErrorMessage="1" sqref="D50:O51" xr:uid="{00000000-0002-0000-0300-000001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78"/>
  <sheetViews>
    <sheetView showGridLines="0" view="pageBreakPreview" zoomScaleNormal="106" zoomScaleSheetLayoutView="100" workbookViewId="0">
      <pane xSplit="2" ySplit="2" topLeftCell="C3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11.85546875" defaultRowHeight="14.1" customHeight="1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  <col min="17" max="16384" width="11.85546875" style="60"/>
  </cols>
  <sheetData>
    <row r="1" spans="1:16" s="56" customFormat="1" ht="12.75" customHeight="1" thickBot="1" x14ac:dyDescent="0.2">
      <c r="A1" s="177" t="s">
        <v>67</v>
      </c>
      <c r="B1" s="177"/>
      <c r="C1" s="177"/>
      <c r="D1" s="178" t="s">
        <v>64</v>
      </c>
      <c r="E1" s="178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70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70">
        <v>0</v>
      </c>
      <c r="E3" s="71">
        <v>0</v>
      </c>
      <c r="F3" s="71">
        <v>0</v>
      </c>
      <c r="G3" s="71">
        <v>1</v>
      </c>
      <c r="H3" s="101">
        <v>9.9999999999999995E-8</v>
      </c>
      <c r="I3" s="71">
        <v>0</v>
      </c>
      <c r="J3" s="71">
        <v>1</v>
      </c>
      <c r="K3" s="71">
        <v>0</v>
      </c>
      <c r="L3" s="71">
        <v>1</v>
      </c>
      <c r="M3" s="71">
        <v>0</v>
      </c>
      <c r="N3" s="71">
        <v>1</v>
      </c>
      <c r="O3" s="71">
        <v>0</v>
      </c>
      <c r="P3" s="100">
        <f>IF(MAXA(D3:O3)=0,H3,MAXA(D3:O3))</f>
        <v>1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3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71</v>
      </c>
      <c r="N4" s="4" t="s">
        <v>5</v>
      </c>
      <c r="O4" s="4" t="s">
        <v>72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6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47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28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28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28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28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28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28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29"/>
      <c r="E13" s="105">
        <v>0.92</v>
      </c>
      <c r="F13" s="105"/>
      <c r="G13" s="105"/>
      <c r="H13" s="105">
        <v>0.94</v>
      </c>
      <c r="I13" s="105"/>
      <c r="J13" s="105"/>
      <c r="K13" s="105">
        <v>1</v>
      </c>
      <c r="L13" s="105"/>
      <c r="M13" s="105"/>
      <c r="N13" s="105">
        <v>0.97</v>
      </c>
      <c r="O13" s="105"/>
      <c r="P13" s="107">
        <f t="shared" si="0"/>
        <v>1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31"/>
      <c r="E14" s="105">
        <v>0.06</v>
      </c>
      <c r="F14" s="105"/>
      <c r="G14" s="105"/>
      <c r="H14" s="105">
        <v>0.06</v>
      </c>
      <c r="I14" s="105"/>
      <c r="J14" s="105"/>
      <c r="K14" s="105">
        <v>7.0000000000000007E-2</v>
      </c>
      <c r="L14" s="105"/>
      <c r="M14" s="105"/>
      <c r="N14" s="105">
        <v>7.0000000000000007E-2</v>
      </c>
      <c r="O14" s="105"/>
      <c r="P14" s="107">
        <f t="shared" si="0"/>
        <v>7.0000000000000007E-2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29"/>
      <c r="E15" s="105">
        <v>0.03</v>
      </c>
      <c r="F15" s="105"/>
      <c r="G15" s="105"/>
      <c r="H15" s="105">
        <v>0.03</v>
      </c>
      <c r="I15" s="105"/>
      <c r="J15" s="105"/>
      <c r="K15" s="105">
        <v>0.03</v>
      </c>
      <c r="L15" s="105"/>
      <c r="M15" s="105"/>
      <c r="N15" s="105">
        <v>0.03</v>
      </c>
      <c r="O15" s="105"/>
      <c r="P15" s="107">
        <f t="shared" si="0"/>
        <v>0.03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6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28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28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28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6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28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28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29"/>
      <c r="E23" s="24">
        <v>0.06</v>
      </c>
      <c r="F23" s="23"/>
      <c r="G23" s="23"/>
      <c r="H23" s="105">
        <v>7.0000000000000007E-2</v>
      </c>
      <c r="I23" s="23"/>
      <c r="J23" s="23"/>
      <c r="K23" s="105">
        <v>0.09</v>
      </c>
      <c r="L23" s="23"/>
      <c r="M23" s="23"/>
      <c r="N23" s="24">
        <v>0.06</v>
      </c>
      <c r="O23" s="23"/>
      <c r="P23" s="73">
        <f t="shared" si="0"/>
        <v>0.09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28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28"/>
      <c r="E25" s="22">
        <v>1E-3</v>
      </c>
      <c r="F25" s="22"/>
      <c r="G25" s="22"/>
      <c r="H25" s="22">
        <v>1E-3</v>
      </c>
      <c r="I25" s="22"/>
      <c r="J25" s="4"/>
      <c r="K25" s="22">
        <v>1E-3</v>
      </c>
      <c r="L25" s="22"/>
      <c r="M25" s="22"/>
      <c r="N25" s="22">
        <v>1E-3</v>
      </c>
      <c r="O25" s="22"/>
      <c r="P25" s="75">
        <f t="shared" si="0"/>
        <v>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28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104">
        <v>1E-3</v>
      </c>
      <c r="F27" s="104"/>
      <c r="G27" s="104"/>
      <c r="H27" s="104">
        <v>2E-3</v>
      </c>
      <c r="I27" s="104"/>
      <c r="J27" s="104"/>
      <c r="K27" s="104">
        <v>2E-3</v>
      </c>
      <c r="L27" s="22"/>
      <c r="M27" s="27"/>
      <c r="N27" s="22">
        <v>1E-3</v>
      </c>
      <c r="O27" s="27"/>
      <c r="P27" s="73">
        <f t="shared" si="0"/>
        <v>2E-3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104">
        <v>1E-3</v>
      </c>
      <c r="F29" s="104"/>
      <c r="G29" s="104"/>
      <c r="H29" s="104">
        <v>3.0000000000000001E-3</v>
      </c>
      <c r="I29" s="104"/>
      <c r="J29" s="104"/>
      <c r="K29" s="104">
        <v>2E-3</v>
      </c>
      <c r="L29" s="27"/>
      <c r="M29" s="27"/>
      <c r="N29" s="22">
        <v>1E-3</v>
      </c>
      <c r="O29" s="27"/>
      <c r="P29" s="73">
        <f t="shared" si="0"/>
        <v>3.0000000000000001E-3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7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22">
        <v>1E-3</v>
      </c>
      <c r="F31" s="22"/>
      <c r="G31" s="22"/>
      <c r="H31" s="104">
        <v>1E-3</v>
      </c>
      <c r="I31" s="52"/>
      <c r="J31" s="52"/>
      <c r="K31" s="22">
        <v>1E-3</v>
      </c>
      <c r="L31" s="52"/>
      <c r="M31" s="52"/>
      <c r="N31" s="22">
        <v>1E-3</v>
      </c>
      <c r="O31" s="52"/>
      <c r="P31" s="89">
        <f t="shared" si="0"/>
        <v>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42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27"/>
      <c r="M32" s="27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15"/>
      <c r="E34" s="22">
        <v>5.0000000000000001E-3</v>
      </c>
      <c r="F34" s="52"/>
      <c r="G34" s="52"/>
      <c r="H34" s="104">
        <v>5.0000000000000001E-3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52"/>
      <c r="P34" s="79">
        <f t="shared" si="0"/>
        <v>5.0000000000000001E-3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4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8">
        <v>6.2</v>
      </c>
      <c r="I38" s="12"/>
      <c r="J38" s="4"/>
      <c r="K38" s="12"/>
      <c r="L38" s="25"/>
      <c r="M38" s="25"/>
      <c r="N38" s="12"/>
      <c r="O38" s="25"/>
      <c r="P38" s="73">
        <f t="shared" si="0"/>
        <v>6.2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9">
        <v>5.3</v>
      </c>
      <c r="E40" s="8">
        <v>5.2</v>
      </c>
      <c r="F40" s="8">
        <v>5.0999999999999996</v>
      </c>
      <c r="G40" s="8">
        <v>5</v>
      </c>
      <c r="H40" s="8">
        <v>4.7</v>
      </c>
      <c r="I40" s="8">
        <v>5</v>
      </c>
      <c r="J40" s="8">
        <v>4.7</v>
      </c>
      <c r="K40" s="8">
        <v>5</v>
      </c>
      <c r="L40" s="8">
        <v>4.9000000000000004</v>
      </c>
      <c r="M40" s="8">
        <v>5.5</v>
      </c>
      <c r="N40" s="8">
        <v>5.8</v>
      </c>
      <c r="O40" s="8">
        <v>6.4</v>
      </c>
      <c r="P40" s="73">
        <f t="shared" si="0"/>
        <v>6.4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9"/>
      <c r="E41" s="8">
        <v>56.6</v>
      </c>
      <c r="F41" s="8"/>
      <c r="G41" s="8"/>
      <c r="H41" s="8">
        <v>68.099999999999994</v>
      </c>
      <c r="I41" s="8"/>
      <c r="J41" s="8"/>
      <c r="K41" s="8">
        <v>59.6</v>
      </c>
      <c r="L41" s="8"/>
      <c r="M41" s="8"/>
      <c r="N41" s="8">
        <v>55.5</v>
      </c>
      <c r="O41" s="8"/>
      <c r="P41" s="73">
        <f t="shared" si="0"/>
        <v>68.099999999999994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6"/>
      <c r="E42" s="110">
        <v>84</v>
      </c>
      <c r="F42" s="110"/>
      <c r="G42" s="110"/>
      <c r="H42" s="110">
        <v>98</v>
      </c>
      <c r="I42" s="110"/>
      <c r="J42" s="110"/>
      <c r="K42" s="110">
        <v>96</v>
      </c>
      <c r="L42" s="110"/>
      <c r="M42" s="110"/>
      <c r="N42" s="110">
        <v>84</v>
      </c>
      <c r="O42" s="25"/>
      <c r="P42" s="73">
        <f t="shared" si="0"/>
        <v>98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31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32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32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28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6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33">
        <v>0.3</v>
      </c>
      <c r="E48" s="9">
        <v>0.3</v>
      </c>
      <c r="F48" s="9">
        <v>0.3</v>
      </c>
      <c r="G48" s="9">
        <v>0.3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78">
        <f t="shared" si="0"/>
        <v>0.3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9">
        <v>7.3</v>
      </c>
      <c r="E49" s="8">
        <v>7.3</v>
      </c>
      <c r="F49" s="8">
        <v>7.4</v>
      </c>
      <c r="G49" s="8">
        <v>7.2</v>
      </c>
      <c r="H49" s="8">
        <v>7.3</v>
      </c>
      <c r="I49" s="8">
        <v>7.4</v>
      </c>
      <c r="J49" s="8">
        <v>7.3</v>
      </c>
      <c r="K49" s="8">
        <v>7.4</v>
      </c>
      <c r="L49" s="8">
        <v>7.4</v>
      </c>
      <c r="M49" s="8">
        <v>7.4</v>
      </c>
      <c r="N49" s="8">
        <v>7.4</v>
      </c>
      <c r="O49" s="8">
        <v>7.3</v>
      </c>
      <c r="P49" s="79">
        <f t="shared" si="0"/>
        <v>7.4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73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73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81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86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88">
        <f t="shared" si="0"/>
        <v>0.1</v>
      </c>
    </row>
    <row r="54" spans="1:16" ht="11.1" customHeight="1" x14ac:dyDescent="0.15"/>
    <row r="55" spans="1:16" ht="1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</sheetData>
  <mergeCells count="2">
    <mergeCell ref="A1:C1"/>
    <mergeCell ref="D1:E1"/>
  </mergeCells>
  <phoneticPr fontId="2"/>
  <conditionalFormatting sqref="P51:P53 P3:P49">
    <cfRule type="cellIs" dxfId="31" priority="3" stopIfTrue="1" operator="equal">
      <formula>0</formula>
    </cfRule>
  </conditionalFormatting>
  <dataValidations count="2">
    <dataValidation type="list" allowBlank="1" showInputMessage="1" showErrorMessage="1" sqref="D51:O51" xr:uid="{00000000-0002-0000-0400-000000000000}">
      <formula1>#REF!</formula1>
    </dataValidation>
    <dataValidation type="list" allowBlank="1" showInputMessage="1" showErrorMessage="1" sqref="D50:O50 D4:O4" xr:uid="{00000000-0002-0000-0400-000001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P78"/>
  <sheetViews>
    <sheetView showGridLines="0" view="pageBreakPreview" zoomScaleNormal="124" zoomScaleSheetLayoutView="100" workbookViewId="0">
      <pane xSplit="2" ySplit="2" topLeftCell="C3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11.85546875" defaultRowHeight="14.1" customHeight="1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  <col min="17" max="16384" width="11.85546875" style="60"/>
  </cols>
  <sheetData>
    <row r="1" spans="1:16" s="56" customFormat="1" ht="12.75" customHeight="1" thickBot="1" x14ac:dyDescent="0.2">
      <c r="A1" s="177" t="s">
        <v>67</v>
      </c>
      <c r="B1" s="177"/>
      <c r="C1" s="177"/>
      <c r="D1" s="178" t="s">
        <v>65</v>
      </c>
      <c r="E1" s="178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70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0</v>
      </c>
      <c r="E3" s="71">
        <v>1</v>
      </c>
      <c r="F3" s="71">
        <v>0</v>
      </c>
      <c r="G3" s="71">
        <v>1</v>
      </c>
      <c r="H3" s="101">
        <v>9.9999999999999995E-8</v>
      </c>
      <c r="I3" s="71">
        <v>1</v>
      </c>
      <c r="J3" s="71">
        <v>6</v>
      </c>
      <c r="K3" s="71">
        <v>1</v>
      </c>
      <c r="L3" s="71">
        <v>1</v>
      </c>
      <c r="M3" s="71">
        <v>0</v>
      </c>
      <c r="N3" s="71">
        <v>0</v>
      </c>
      <c r="O3" s="71">
        <v>0</v>
      </c>
      <c r="P3" s="100">
        <f>IF(MAXA(D3:O3)=0,H3,MAXA(D3:O3))</f>
        <v>6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5</v>
      </c>
      <c r="N4" s="4" t="s">
        <v>5</v>
      </c>
      <c r="O4" s="4" t="s">
        <v>72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6"/>
      <c r="E13" s="105">
        <v>0.97</v>
      </c>
      <c r="F13" s="105"/>
      <c r="G13" s="105"/>
      <c r="H13" s="105">
        <v>1.1000000000000001</v>
      </c>
      <c r="I13" s="105"/>
      <c r="J13" s="105"/>
      <c r="K13" s="105">
        <v>1.1000000000000001</v>
      </c>
      <c r="L13" s="105"/>
      <c r="M13" s="105"/>
      <c r="N13" s="105">
        <v>0.93</v>
      </c>
      <c r="O13" s="105"/>
      <c r="P13" s="73">
        <f t="shared" si="0"/>
        <v>1.1000000000000001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7"/>
      <c r="E14" s="105">
        <v>0.06</v>
      </c>
      <c r="F14" s="105"/>
      <c r="G14" s="105"/>
      <c r="H14" s="105">
        <v>0.06</v>
      </c>
      <c r="I14" s="105"/>
      <c r="J14" s="105"/>
      <c r="K14" s="105">
        <v>7.0000000000000007E-2</v>
      </c>
      <c r="L14" s="105"/>
      <c r="M14" s="105"/>
      <c r="N14" s="105">
        <v>7.0000000000000007E-2</v>
      </c>
      <c r="O14" s="105"/>
      <c r="P14" s="73">
        <f t="shared" si="0"/>
        <v>7.0000000000000007E-2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6"/>
      <c r="E15" s="105">
        <v>0.02</v>
      </c>
      <c r="F15" s="105"/>
      <c r="G15" s="105"/>
      <c r="H15" s="105">
        <v>0.03</v>
      </c>
      <c r="I15" s="105"/>
      <c r="J15" s="105"/>
      <c r="K15" s="105">
        <v>0.03</v>
      </c>
      <c r="L15" s="105"/>
      <c r="M15" s="105"/>
      <c r="N15" s="105">
        <v>0.03</v>
      </c>
      <c r="O15" s="105"/>
      <c r="P15" s="73">
        <f t="shared" si="0"/>
        <v>0.03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6"/>
      <c r="E23" s="24">
        <v>0.06</v>
      </c>
      <c r="F23" s="23"/>
      <c r="G23" s="23"/>
      <c r="H23" s="105">
        <v>0.17</v>
      </c>
      <c r="I23" s="105"/>
      <c r="J23" s="105"/>
      <c r="K23" s="105">
        <v>7.0000000000000007E-2</v>
      </c>
      <c r="L23" s="23"/>
      <c r="M23" s="23"/>
      <c r="N23" s="24">
        <v>0.06</v>
      </c>
      <c r="O23" s="23"/>
      <c r="P23" s="73">
        <f t="shared" si="0"/>
        <v>0.17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22">
        <v>1E-3</v>
      </c>
      <c r="F25" s="22"/>
      <c r="G25" s="22"/>
      <c r="H25" s="22">
        <v>1E-3</v>
      </c>
      <c r="I25" s="22"/>
      <c r="J25" s="4"/>
      <c r="K25" s="22">
        <v>1E-3</v>
      </c>
      <c r="L25" s="22"/>
      <c r="M25" s="22"/>
      <c r="N25" s="22">
        <v>1E-3</v>
      </c>
      <c r="O25" s="22"/>
      <c r="P25" s="75">
        <f t="shared" si="0"/>
        <v>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22">
        <v>1E-3</v>
      </c>
      <c r="F27" s="22"/>
      <c r="G27" s="27"/>
      <c r="H27" s="104">
        <v>1E-3</v>
      </c>
      <c r="I27" s="104"/>
      <c r="J27" s="104"/>
      <c r="K27" s="104">
        <v>2E-3</v>
      </c>
      <c r="L27" s="22"/>
      <c r="M27" s="27"/>
      <c r="N27" s="22">
        <v>1E-3</v>
      </c>
      <c r="O27" s="27"/>
      <c r="P27" s="73">
        <f t="shared" si="0"/>
        <v>2E-3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22">
        <v>1E-3</v>
      </c>
      <c r="F29" s="22"/>
      <c r="G29" s="27"/>
      <c r="H29" s="104">
        <v>1E-3</v>
      </c>
      <c r="I29" s="104"/>
      <c r="J29" s="104"/>
      <c r="K29" s="104">
        <v>2E-3</v>
      </c>
      <c r="L29" s="27"/>
      <c r="M29" s="27"/>
      <c r="N29" s="22">
        <v>1E-3</v>
      </c>
      <c r="O29" s="27"/>
      <c r="P29" s="73">
        <f t="shared" si="0"/>
        <v>2E-3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7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15"/>
      <c r="E31" s="22">
        <v>1E-3</v>
      </c>
      <c r="F31" s="22"/>
      <c r="G31" s="22"/>
      <c r="H31" s="22">
        <v>1E-3</v>
      </c>
      <c r="I31" s="52"/>
      <c r="J31" s="52"/>
      <c r="K31" s="22">
        <v>1E-3</v>
      </c>
      <c r="L31" s="52"/>
      <c r="M31" s="52"/>
      <c r="N31" s="22">
        <v>1E-3</v>
      </c>
      <c r="O31" s="52"/>
      <c r="P31" s="89">
        <f t="shared" si="0"/>
        <v>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27"/>
      <c r="M32" s="27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42"/>
      <c r="E34" s="104">
        <v>0.01</v>
      </c>
      <c r="F34" s="104"/>
      <c r="G34" s="104"/>
      <c r="H34" s="104">
        <v>6.0000000000000001E-3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52"/>
      <c r="P34" s="89">
        <f t="shared" si="0"/>
        <v>0.01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4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8">
        <v>5.9</v>
      </c>
      <c r="I38" s="12"/>
      <c r="J38" s="4"/>
      <c r="K38" s="12"/>
      <c r="L38" s="25"/>
      <c r="M38" s="25"/>
      <c r="N38" s="12"/>
      <c r="O38" s="25"/>
      <c r="P38" s="73">
        <f t="shared" si="0"/>
        <v>5.9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5.9</v>
      </c>
      <c r="E40" s="8">
        <v>5.7</v>
      </c>
      <c r="F40" s="8">
        <v>5.5</v>
      </c>
      <c r="G40" s="8">
        <v>5.6</v>
      </c>
      <c r="H40" s="8">
        <v>5.5</v>
      </c>
      <c r="I40" s="8">
        <v>5.9</v>
      </c>
      <c r="J40" s="8">
        <v>5.5</v>
      </c>
      <c r="K40" s="8">
        <v>5.8</v>
      </c>
      <c r="L40" s="8">
        <v>5.6</v>
      </c>
      <c r="M40" s="8">
        <v>6.1</v>
      </c>
      <c r="N40" s="8">
        <v>6.1</v>
      </c>
      <c r="O40" s="8">
        <v>7.1</v>
      </c>
      <c r="P40" s="73">
        <f t="shared" si="0"/>
        <v>7.1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6"/>
      <c r="E41" s="8">
        <v>48.4</v>
      </c>
      <c r="F41" s="8"/>
      <c r="G41" s="8"/>
      <c r="H41" s="8">
        <v>57</v>
      </c>
      <c r="I41" s="8"/>
      <c r="J41" s="8"/>
      <c r="K41" s="8">
        <v>54.2</v>
      </c>
      <c r="L41" s="8"/>
      <c r="M41" s="8"/>
      <c r="N41" s="8">
        <v>51.7</v>
      </c>
      <c r="O41" s="8"/>
      <c r="P41" s="73">
        <f t="shared" si="0"/>
        <v>57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110">
        <v>74</v>
      </c>
      <c r="F42" s="110"/>
      <c r="G42" s="110"/>
      <c r="H42" s="110">
        <v>84</v>
      </c>
      <c r="I42" s="110"/>
      <c r="J42" s="110"/>
      <c r="K42" s="110">
        <v>81</v>
      </c>
      <c r="L42" s="110"/>
      <c r="M42" s="110"/>
      <c r="N42" s="110">
        <v>82</v>
      </c>
      <c r="O42" s="25"/>
      <c r="P42" s="73">
        <f t="shared" si="0"/>
        <v>84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43">
        <v>0.3</v>
      </c>
      <c r="E48" s="9">
        <v>0.3</v>
      </c>
      <c r="F48" s="9">
        <v>0.3</v>
      </c>
      <c r="G48" s="9">
        <v>0.3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78">
        <f t="shared" si="0"/>
        <v>0.3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7.1</v>
      </c>
      <c r="E49" s="8">
        <v>7.1</v>
      </c>
      <c r="F49" s="8">
        <v>7.2</v>
      </c>
      <c r="G49" s="8">
        <v>7</v>
      </c>
      <c r="H49" s="8">
        <v>7.1</v>
      </c>
      <c r="I49" s="8">
        <v>7.1</v>
      </c>
      <c r="J49" s="8">
        <v>7.1</v>
      </c>
      <c r="K49" s="8">
        <v>7.2</v>
      </c>
      <c r="L49" s="8">
        <v>7.2</v>
      </c>
      <c r="M49" s="8">
        <v>7.2</v>
      </c>
      <c r="N49" s="8">
        <v>7.3</v>
      </c>
      <c r="O49" s="8">
        <v>7.2</v>
      </c>
      <c r="P49" s="79">
        <f t="shared" si="0"/>
        <v>7.3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73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73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81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86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88">
        <f t="shared" si="0"/>
        <v>0.1</v>
      </c>
    </row>
    <row r="54" spans="1:16" ht="11.1" customHeight="1" x14ac:dyDescent="0.15"/>
    <row r="55" spans="1:16" ht="1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</sheetData>
  <mergeCells count="2">
    <mergeCell ref="A1:C1"/>
    <mergeCell ref="D1:E1"/>
  </mergeCells>
  <phoneticPr fontId="2"/>
  <conditionalFormatting sqref="P51:P53 P3:P49">
    <cfRule type="cellIs" dxfId="30" priority="3" stopIfTrue="1" operator="equal">
      <formula>0</formula>
    </cfRule>
  </conditionalFormatting>
  <dataValidations count="2">
    <dataValidation type="list" allowBlank="1" showInputMessage="1" showErrorMessage="1" sqref="D51:O51" xr:uid="{00000000-0002-0000-0500-000000000000}">
      <formula1>#REF!</formula1>
    </dataValidation>
    <dataValidation type="list" allowBlank="1" showInputMessage="1" showErrorMessage="1" sqref="D50:O50 D4:O4" xr:uid="{00000000-0002-0000-0500-000001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P78"/>
  <sheetViews>
    <sheetView showGridLines="0" view="pageBreakPreview" zoomScaleNormal="154" zoomScaleSheetLayoutView="100" workbookViewId="0">
      <pane xSplit="2" ySplit="2" topLeftCell="C3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11.85546875" defaultRowHeight="14.1" customHeight="1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  <col min="17" max="16384" width="11.85546875" style="60"/>
  </cols>
  <sheetData>
    <row r="1" spans="1:16" s="56" customFormat="1" ht="12.75" customHeight="1" thickBot="1" x14ac:dyDescent="0.2">
      <c r="A1" s="177" t="s">
        <v>67</v>
      </c>
      <c r="B1" s="177"/>
      <c r="C1" s="177"/>
      <c r="D1" s="178" t="s">
        <v>66</v>
      </c>
      <c r="E1" s="178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70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70">
        <v>0</v>
      </c>
      <c r="E3" s="71">
        <v>0</v>
      </c>
      <c r="F3" s="71">
        <v>0</v>
      </c>
      <c r="G3" s="71">
        <v>0</v>
      </c>
      <c r="H3" s="101">
        <v>9.9999999999999995E-8</v>
      </c>
      <c r="I3" s="71">
        <v>1</v>
      </c>
      <c r="J3" s="71">
        <v>2</v>
      </c>
      <c r="K3" s="71">
        <v>0</v>
      </c>
      <c r="L3" s="71">
        <v>1</v>
      </c>
      <c r="M3" s="71">
        <v>0</v>
      </c>
      <c r="N3" s="71">
        <v>1</v>
      </c>
      <c r="O3" s="71">
        <v>0</v>
      </c>
      <c r="P3" s="100">
        <f>IF(MAXA(D3:O3)=0,H3,MAXA(D3:O3))</f>
        <v>2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3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5</v>
      </c>
      <c r="N4" s="4" t="s">
        <v>5</v>
      </c>
      <c r="O4" s="4" t="s">
        <v>72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6"/>
      <c r="E5" s="20"/>
      <c r="F5" s="20"/>
      <c r="G5" s="20"/>
      <c r="H5" s="20">
        <v>2.9999999999999997E-4</v>
      </c>
      <c r="I5" s="20"/>
      <c r="J5" s="4"/>
      <c r="K5" s="20"/>
      <c r="L5" s="20"/>
      <c r="M5" s="20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47"/>
      <c r="E6" s="21"/>
      <c r="F6" s="21"/>
      <c r="G6" s="21"/>
      <c r="H6" s="21">
        <v>5.0000000000000002E-5</v>
      </c>
      <c r="I6" s="21"/>
      <c r="J6" s="4"/>
      <c r="K6" s="21"/>
      <c r="L6" s="21"/>
      <c r="M6" s="21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28"/>
      <c r="E7" s="22"/>
      <c r="F7" s="22"/>
      <c r="G7" s="22"/>
      <c r="H7" s="22">
        <v>1E-3</v>
      </c>
      <c r="I7" s="22"/>
      <c r="J7" s="4"/>
      <c r="K7" s="22"/>
      <c r="L7" s="22"/>
      <c r="M7" s="22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28"/>
      <c r="E8" s="22"/>
      <c r="F8" s="22"/>
      <c r="G8" s="22"/>
      <c r="H8" s="22">
        <v>1E-3</v>
      </c>
      <c r="I8" s="22"/>
      <c r="J8" s="4"/>
      <c r="K8" s="22"/>
      <c r="L8" s="22"/>
      <c r="M8" s="22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28"/>
      <c r="E9" s="22"/>
      <c r="F9" s="22"/>
      <c r="G9" s="22"/>
      <c r="H9" s="22">
        <v>1E-3</v>
      </c>
      <c r="I9" s="22"/>
      <c r="J9" s="4"/>
      <c r="K9" s="22"/>
      <c r="L9" s="22"/>
      <c r="M9" s="22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28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22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28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22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28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22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29"/>
      <c r="E13" s="105">
        <v>2.1</v>
      </c>
      <c r="F13" s="105"/>
      <c r="G13" s="105"/>
      <c r="H13" s="105">
        <v>2.6</v>
      </c>
      <c r="I13" s="105"/>
      <c r="J13" s="105"/>
      <c r="K13" s="105">
        <v>2</v>
      </c>
      <c r="L13" s="105"/>
      <c r="M13" s="105"/>
      <c r="N13" s="105">
        <v>1.6</v>
      </c>
      <c r="O13" s="53"/>
      <c r="P13" s="107">
        <f t="shared" si="0"/>
        <v>2.6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31"/>
      <c r="E14" s="105">
        <v>7.0000000000000007E-2</v>
      </c>
      <c r="F14" s="105"/>
      <c r="G14" s="105"/>
      <c r="H14" s="105">
        <v>7.0000000000000007E-2</v>
      </c>
      <c r="I14" s="105"/>
      <c r="J14" s="105"/>
      <c r="K14" s="105">
        <v>7.0000000000000007E-2</v>
      </c>
      <c r="L14" s="105"/>
      <c r="M14" s="105"/>
      <c r="N14" s="105">
        <v>0.08</v>
      </c>
      <c r="O14" s="53"/>
      <c r="P14" s="73">
        <f t="shared" si="0"/>
        <v>0.08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29"/>
      <c r="E15" s="105">
        <v>0.03</v>
      </c>
      <c r="F15" s="105"/>
      <c r="G15" s="105"/>
      <c r="H15" s="105">
        <v>0.03</v>
      </c>
      <c r="I15" s="105"/>
      <c r="J15" s="105"/>
      <c r="K15" s="105">
        <v>0.03</v>
      </c>
      <c r="L15" s="105"/>
      <c r="M15" s="105"/>
      <c r="N15" s="105">
        <v>0.03</v>
      </c>
      <c r="O15" s="53"/>
      <c r="P15" s="73">
        <f t="shared" si="0"/>
        <v>0.03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6"/>
      <c r="E16" s="20"/>
      <c r="F16" s="20"/>
      <c r="G16" s="20"/>
      <c r="H16" s="20">
        <v>2.0000000000000001E-4</v>
      </c>
      <c r="I16" s="20"/>
      <c r="J16" s="4"/>
      <c r="K16" s="20"/>
      <c r="L16" s="20"/>
      <c r="M16" s="20"/>
      <c r="N16" s="20"/>
      <c r="O16" s="20"/>
      <c r="P16" s="74">
        <f>IF(MAXA(D16:O16)=0,H16,MAXA(D16:O16))</f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28"/>
      <c r="E17" s="22"/>
      <c r="F17" s="22"/>
      <c r="G17" s="22"/>
      <c r="H17" s="22">
        <v>5.0000000000000001E-3</v>
      </c>
      <c r="I17" s="22"/>
      <c r="J17" s="4"/>
      <c r="K17" s="22"/>
      <c r="L17" s="22"/>
      <c r="M17" s="22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28"/>
      <c r="E18" s="22"/>
      <c r="F18" s="22"/>
      <c r="G18" s="22"/>
      <c r="H18" s="22">
        <v>2E-3</v>
      </c>
      <c r="I18" s="22"/>
      <c r="J18" s="4"/>
      <c r="K18" s="22"/>
      <c r="L18" s="22"/>
      <c r="M18" s="22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28"/>
      <c r="E19" s="22"/>
      <c r="F19" s="22"/>
      <c r="G19" s="22"/>
      <c r="H19" s="22">
        <v>1E-3</v>
      </c>
      <c r="I19" s="22"/>
      <c r="J19" s="4"/>
      <c r="K19" s="22"/>
      <c r="L19" s="22"/>
      <c r="M19" s="22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6"/>
      <c r="E20" s="20"/>
      <c r="F20" s="20"/>
      <c r="G20" s="20"/>
      <c r="H20" s="20">
        <v>2.9999999999999997E-4</v>
      </c>
      <c r="I20" s="20"/>
      <c r="J20" s="4"/>
      <c r="K20" s="20"/>
      <c r="L20" s="20"/>
      <c r="M20" s="20"/>
      <c r="N20" s="20"/>
      <c r="O20" s="20"/>
      <c r="P20" s="74">
        <f>IF(MAXA(D20:O20)=0,H20,MAXA(D20:O20))</f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28"/>
      <c r="E21" s="22"/>
      <c r="F21" s="22"/>
      <c r="G21" s="22"/>
      <c r="H21" s="22">
        <v>1E-3</v>
      </c>
      <c r="I21" s="22"/>
      <c r="J21" s="4"/>
      <c r="K21" s="22"/>
      <c r="L21" s="22"/>
      <c r="M21" s="22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28"/>
      <c r="E22" s="22"/>
      <c r="F22" s="22"/>
      <c r="G22" s="22"/>
      <c r="H22" s="22">
        <v>1E-3</v>
      </c>
      <c r="I22" s="22"/>
      <c r="J22" s="4"/>
      <c r="K22" s="22"/>
      <c r="L22" s="22"/>
      <c r="M22" s="22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29"/>
      <c r="E23" s="24">
        <v>0.06</v>
      </c>
      <c r="F23" s="23"/>
      <c r="G23" s="23"/>
      <c r="H23" s="24">
        <v>0.06</v>
      </c>
      <c r="I23" s="23"/>
      <c r="J23" s="23"/>
      <c r="K23" s="24">
        <v>0.06</v>
      </c>
      <c r="L23" s="23"/>
      <c r="M23" s="23"/>
      <c r="N23" s="24">
        <v>0.06</v>
      </c>
      <c r="O23" s="23"/>
      <c r="P23" s="76">
        <f t="shared" si="0"/>
        <v>0.06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28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22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28"/>
      <c r="E25" s="22">
        <v>1E-3</v>
      </c>
      <c r="F25" s="22"/>
      <c r="G25" s="22"/>
      <c r="H25" s="22">
        <v>1E-3</v>
      </c>
      <c r="I25" s="22"/>
      <c r="J25" s="4"/>
      <c r="K25" s="22">
        <v>1E-3</v>
      </c>
      <c r="L25" s="22"/>
      <c r="M25" s="22"/>
      <c r="N25" s="22">
        <v>1E-3</v>
      </c>
      <c r="O25" s="22"/>
      <c r="P25" s="75">
        <f t="shared" si="0"/>
        <v>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28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22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22">
        <v>1E-3</v>
      </c>
      <c r="F27" s="22"/>
      <c r="G27" s="27"/>
      <c r="H27" s="22">
        <v>1E-3</v>
      </c>
      <c r="I27" s="27"/>
      <c r="J27" s="4"/>
      <c r="K27" s="22">
        <v>1E-3</v>
      </c>
      <c r="L27" s="22"/>
      <c r="M27" s="27"/>
      <c r="N27" s="22">
        <v>1E-3</v>
      </c>
      <c r="O27" s="27"/>
      <c r="P27" s="75">
        <f t="shared" si="0"/>
        <v>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22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22">
        <v>1E-3</v>
      </c>
      <c r="F29" s="22"/>
      <c r="G29" s="27"/>
      <c r="H29" s="22">
        <v>1E-3</v>
      </c>
      <c r="I29" s="27"/>
      <c r="J29" s="4"/>
      <c r="K29" s="22">
        <v>1E-3</v>
      </c>
      <c r="L29" s="27"/>
      <c r="M29" s="27"/>
      <c r="N29" s="22">
        <v>1E-3</v>
      </c>
      <c r="O29" s="27"/>
      <c r="P29" s="75">
        <f t="shared" si="0"/>
        <v>1E-3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7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22">
        <v>1E-3</v>
      </c>
      <c r="F31" s="22"/>
      <c r="G31" s="22"/>
      <c r="H31" s="22">
        <v>1E-3</v>
      </c>
      <c r="I31" s="52"/>
      <c r="J31" s="52"/>
      <c r="K31" s="22">
        <v>1E-3</v>
      </c>
      <c r="L31" s="52"/>
      <c r="M31" s="52"/>
      <c r="N31" s="22">
        <v>1E-3</v>
      </c>
      <c r="O31" s="52"/>
      <c r="P31" s="75">
        <f t="shared" si="0"/>
        <v>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42"/>
      <c r="E32" s="22">
        <v>1E-3</v>
      </c>
      <c r="F32" s="22"/>
      <c r="G32" s="22"/>
      <c r="H32" s="22">
        <v>1E-3</v>
      </c>
      <c r="I32" s="22"/>
      <c r="J32" s="4"/>
      <c r="K32" s="22">
        <v>1E-3</v>
      </c>
      <c r="L32" s="27"/>
      <c r="M32" s="27"/>
      <c r="N32" s="22">
        <v>1E-3</v>
      </c>
      <c r="O32" s="27"/>
      <c r="P32" s="75">
        <f t="shared" si="0"/>
        <v>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22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15"/>
      <c r="E34" s="22">
        <v>5.0000000000000001E-3</v>
      </c>
      <c r="F34" s="52"/>
      <c r="G34" s="52"/>
      <c r="H34" s="22">
        <v>5.0000000000000001E-3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52"/>
      <c r="P34" s="75">
        <f t="shared" si="0"/>
        <v>5.0000000000000001E-3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24">
        <v>0.03</v>
      </c>
      <c r="O36" s="24"/>
      <c r="P36" s="76">
        <f t="shared" si="0"/>
        <v>0.03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24"/>
      <c r="N37" s="24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12">
        <v>9.1</v>
      </c>
      <c r="I38" s="12"/>
      <c r="J38" s="4"/>
      <c r="K38" s="12"/>
      <c r="L38" s="25"/>
      <c r="M38" s="25"/>
      <c r="N38" s="12"/>
      <c r="O38" s="25"/>
      <c r="P38" s="73">
        <f t="shared" si="0"/>
        <v>9.1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22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9">
        <v>8.8000000000000007</v>
      </c>
      <c r="E40" s="8">
        <v>8.6999999999999993</v>
      </c>
      <c r="F40" s="8">
        <v>8.5</v>
      </c>
      <c r="G40" s="8">
        <v>7.6</v>
      </c>
      <c r="H40" s="8">
        <v>8</v>
      </c>
      <c r="I40" s="8">
        <v>8.1999999999999993</v>
      </c>
      <c r="J40" s="8">
        <v>8</v>
      </c>
      <c r="K40" s="8">
        <v>8.5</v>
      </c>
      <c r="L40" s="8">
        <v>8.3000000000000007</v>
      </c>
      <c r="M40" s="8">
        <v>9.1</v>
      </c>
      <c r="N40" s="8">
        <v>9</v>
      </c>
      <c r="O40" s="8">
        <v>9.5</v>
      </c>
      <c r="P40" s="73">
        <f t="shared" si="0"/>
        <v>9.5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9"/>
      <c r="E41" s="8">
        <v>61</v>
      </c>
      <c r="F41" s="8"/>
      <c r="G41" s="8"/>
      <c r="H41" s="8">
        <v>61.6</v>
      </c>
      <c r="I41" s="8"/>
      <c r="J41" s="8"/>
      <c r="K41" s="8">
        <v>61</v>
      </c>
      <c r="L41" s="8"/>
      <c r="M41" s="8"/>
      <c r="N41" s="8">
        <v>61.9</v>
      </c>
      <c r="O41" s="8"/>
      <c r="P41" s="73">
        <f t="shared" si="0"/>
        <v>61.9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6"/>
      <c r="E42" s="110">
        <v>112</v>
      </c>
      <c r="F42" s="110"/>
      <c r="G42" s="110"/>
      <c r="H42" s="110">
        <v>109</v>
      </c>
      <c r="I42" s="110"/>
      <c r="J42" s="110"/>
      <c r="K42" s="110">
        <v>106</v>
      </c>
      <c r="L42" s="110"/>
      <c r="M42" s="110"/>
      <c r="N42" s="110">
        <v>113</v>
      </c>
      <c r="O42" s="25"/>
      <c r="P42" s="73">
        <f t="shared" si="0"/>
        <v>113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31"/>
      <c r="E43" s="24"/>
      <c r="F43" s="24"/>
      <c r="G43" s="24"/>
      <c r="H43" s="24">
        <v>0.02</v>
      </c>
      <c r="I43" s="24"/>
      <c r="J43" s="4"/>
      <c r="K43" s="24"/>
      <c r="L43" s="24"/>
      <c r="M43" s="2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32"/>
      <c r="E44" s="26"/>
      <c r="F44" s="26"/>
      <c r="G44" s="26"/>
      <c r="H44" s="26">
        <v>9.9999999999999995E-7</v>
      </c>
      <c r="I44" s="26"/>
      <c r="J44" s="4"/>
      <c r="K44" s="26"/>
      <c r="L44" s="26"/>
      <c r="M44" s="26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32"/>
      <c r="E45" s="26"/>
      <c r="F45" s="26"/>
      <c r="G45" s="26"/>
      <c r="H45" s="26">
        <v>9.9999999999999995E-7</v>
      </c>
      <c r="I45" s="26"/>
      <c r="J45" s="4"/>
      <c r="K45" s="26"/>
      <c r="L45" s="26"/>
      <c r="M45" s="26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28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22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6"/>
      <c r="E47" s="20"/>
      <c r="F47" s="20"/>
      <c r="G47" s="20"/>
      <c r="H47" s="20">
        <v>5.0000000000000001E-4</v>
      </c>
      <c r="I47" s="20"/>
      <c r="J47" s="4"/>
      <c r="K47" s="20"/>
      <c r="L47" s="20"/>
      <c r="M47" s="20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33">
        <v>0.3</v>
      </c>
      <c r="E48" s="9">
        <v>0.3</v>
      </c>
      <c r="F48" s="9">
        <v>0.3</v>
      </c>
      <c r="G48" s="9">
        <v>0.3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78">
        <f t="shared" si="0"/>
        <v>0.3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9">
        <v>6.6</v>
      </c>
      <c r="E49" s="8">
        <v>6.6</v>
      </c>
      <c r="F49" s="8">
        <v>6.7</v>
      </c>
      <c r="G49" s="8">
        <v>6.6</v>
      </c>
      <c r="H49" s="8">
        <v>6.6</v>
      </c>
      <c r="I49" s="8">
        <v>6.6</v>
      </c>
      <c r="J49" s="8">
        <v>6.6</v>
      </c>
      <c r="K49" s="8">
        <v>6.7</v>
      </c>
      <c r="L49" s="8">
        <v>6.6</v>
      </c>
      <c r="M49" s="8">
        <v>6.7</v>
      </c>
      <c r="N49" s="8">
        <v>6.7</v>
      </c>
      <c r="O49" s="8">
        <v>6.6</v>
      </c>
      <c r="P49" s="79">
        <f t="shared" si="0"/>
        <v>6.7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73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73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81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86">
        <v>0.1</v>
      </c>
      <c r="H53" s="86">
        <v>0.1</v>
      </c>
      <c r="I53" s="86">
        <v>0.1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88">
        <f t="shared" si="0"/>
        <v>0.1</v>
      </c>
    </row>
    <row r="54" spans="1:16" ht="11.1" customHeight="1" x14ac:dyDescent="0.15"/>
    <row r="55" spans="1:16" ht="1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</sheetData>
  <mergeCells count="2">
    <mergeCell ref="A1:C1"/>
    <mergeCell ref="D1:E1"/>
  </mergeCells>
  <phoneticPr fontId="2"/>
  <conditionalFormatting sqref="P51:P53 P3:P49">
    <cfRule type="cellIs" dxfId="29" priority="3" stopIfTrue="1" operator="equal">
      <formula>0</formula>
    </cfRule>
  </conditionalFormatting>
  <dataValidations count="2">
    <dataValidation type="list" allowBlank="1" showInputMessage="1" showErrorMessage="1" sqref="D51:O51" xr:uid="{00000000-0002-0000-0600-000000000000}">
      <formula1>#REF!</formula1>
    </dataValidation>
    <dataValidation type="list" allowBlank="1" showInputMessage="1" showErrorMessage="1" sqref="D50:O50 D4:O4" xr:uid="{00000000-0002-0000-0600-000001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81DA4-C283-4E4B-8D45-328C4A78112C}">
  <dimension ref="A1:P54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</cols>
  <sheetData>
    <row r="1" spans="1:16" ht="12.75" customHeight="1" thickBot="1" x14ac:dyDescent="0.2">
      <c r="A1" s="177" t="s">
        <v>67</v>
      </c>
      <c r="B1" s="177"/>
      <c r="C1" s="177"/>
      <c r="D1" s="178" t="s">
        <v>74</v>
      </c>
      <c r="E1" s="178"/>
      <c r="F1" s="56"/>
      <c r="G1" s="56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48"/>
      <c r="B2" s="54" t="s">
        <v>0</v>
      </c>
      <c r="C2" s="34" t="s">
        <v>59</v>
      </c>
      <c r="D2" s="35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45">
        <v>10</v>
      </c>
      <c r="K2" s="45">
        <v>11</v>
      </c>
      <c r="L2" s="45">
        <v>12</v>
      </c>
      <c r="M2" s="36">
        <v>1</v>
      </c>
      <c r="N2" s="36">
        <v>2</v>
      </c>
      <c r="O2" s="36">
        <v>3</v>
      </c>
      <c r="P2" s="59" t="s">
        <v>75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0</v>
      </c>
      <c r="E3" s="71">
        <v>3</v>
      </c>
      <c r="F3" s="71">
        <v>1</v>
      </c>
      <c r="G3" s="71">
        <v>1</v>
      </c>
      <c r="H3" s="101">
        <v>1</v>
      </c>
      <c r="I3" s="71">
        <v>0</v>
      </c>
      <c r="J3" s="71">
        <v>1</v>
      </c>
      <c r="K3" s="71">
        <v>0</v>
      </c>
      <c r="L3" s="71">
        <v>1</v>
      </c>
      <c r="M3" s="71">
        <v>0</v>
      </c>
      <c r="N3" s="71">
        <v>0</v>
      </c>
      <c r="O3" s="71">
        <v>0</v>
      </c>
      <c r="P3" s="112">
        <f>IF(MAXA(D3:O3)=0,H3,MAXA(D3:O3))</f>
        <v>3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69</v>
      </c>
      <c r="O4" s="4" t="s">
        <v>69</v>
      </c>
      <c r="P4" s="73" t="str">
        <f>IF(MAXA(D4:O4)=0,H4,MAXA(D4:O4))</f>
        <v>検出せず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4"/>
      <c r="N5" s="20"/>
      <c r="O5" s="20"/>
      <c r="P5" s="74">
        <f>IF(MAXA(D5:O5)=0,H5,MAXA(D5:O5))</f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4"/>
      <c r="N6" s="21"/>
      <c r="O6" s="21"/>
      <c r="P6" s="91">
        <f t="shared" ref="P6:P53" si="0">IF(MAXA(D6:O6)=0,H6,MAXA(D6:O6))</f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4"/>
      <c r="N7" s="22"/>
      <c r="O7" s="22"/>
      <c r="P7" s="75">
        <f t="shared" si="0"/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4"/>
      <c r="N8" s="22"/>
      <c r="O8" s="22"/>
      <c r="P8" s="75">
        <f t="shared" si="0"/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4"/>
      <c r="N9" s="22"/>
      <c r="O9" s="22"/>
      <c r="P9" s="75">
        <f t="shared" si="0"/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4"/>
      <c r="N10" s="22">
        <v>2E-3</v>
      </c>
      <c r="O10" s="22"/>
      <c r="P10" s="75">
        <f t="shared" si="0"/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6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4"/>
      <c r="N11" s="22">
        <v>4.0000000000000001E-3</v>
      </c>
      <c r="O11" s="22"/>
      <c r="P11" s="75">
        <f>IF(MAXA(D11:O11)=0,H11,MAXA(D11:O11))</f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4"/>
      <c r="N12" s="22">
        <v>1E-3</v>
      </c>
      <c r="O12" s="22"/>
      <c r="P12" s="75">
        <f>IF(MAXA(D12:O12)=0,H12,MAXA(D12:O12))</f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13"/>
      <c r="E13" s="8">
        <v>1.2</v>
      </c>
      <c r="F13" s="8"/>
      <c r="G13" s="8"/>
      <c r="H13" s="8">
        <v>1.6</v>
      </c>
      <c r="I13" s="8"/>
      <c r="J13" s="8"/>
      <c r="K13" s="8">
        <v>1.4</v>
      </c>
      <c r="L13" s="8"/>
      <c r="M13" s="8"/>
      <c r="N13" s="8">
        <v>1.2</v>
      </c>
      <c r="O13" s="105"/>
      <c r="P13" s="73">
        <f t="shared" si="0"/>
        <v>1.6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13"/>
      <c r="E14" s="105">
        <v>0.08</v>
      </c>
      <c r="F14" s="105"/>
      <c r="G14" s="105"/>
      <c r="H14" s="105">
        <v>7.0000000000000007E-2</v>
      </c>
      <c r="I14" s="105"/>
      <c r="J14" s="105"/>
      <c r="K14" s="105">
        <v>0.08</v>
      </c>
      <c r="L14" s="105"/>
      <c r="M14" s="105"/>
      <c r="N14" s="105">
        <v>0.08</v>
      </c>
      <c r="O14" s="105"/>
      <c r="P14" s="73">
        <f t="shared" si="0"/>
        <v>0.08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13"/>
      <c r="E15" s="105">
        <v>0.12</v>
      </c>
      <c r="F15" s="105"/>
      <c r="G15" s="105"/>
      <c r="H15" s="105">
        <v>0.12</v>
      </c>
      <c r="I15" s="105"/>
      <c r="J15" s="105"/>
      <c r="K15" s="105">
        <v>0.12</v>
      </c>
      <c r="L15" s="105"/>
      <c r="M15" s="105"/>
      <c r="N15" s="105">
        <v>0.12</v>
      </c>
      <c r="O15" s="105"/>
      <c r="P15" s="73">
        <f t="shared" si="0"/>
        <v>0.12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4"/>
      <c r="N16" s="20"/>
      <c r="O16" s="20"/>
      <c r="P16" s="74">
        <f t="shared" si="0"/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4"/>
      <c r="N17" s="22"/>
      <c r="O17" s="22"/>
      <c r="P17" s="75">
        <f t="shared" si="0"/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4"/>
      <c r="N18" s="22"/>
      <c r="O18" s="22"/>
      <c r="P18" s="75">
        <f t="shared" si="0"/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4"/>
      <c r="N19" s="22"/>
      <c r="O19" s="22"/>
      <c r="P19" s="75">
        <f t="shared" si="0"/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4"/>
      <c r="N20" s="20"/>
      <c r="O20" s="20"/>
      <c r="P20" s="74">
        <f t="shared" si="0"/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4"/>
      <c r="N21" s="22"/>
      <c r="O21" s="22"/>
      <c r="P21" s="75">
        <f t="shared" si="0"/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4"/>
      <c r="N22" s="22"/>
      <c r="O22" s="22"/>
      <c r="P22" s="75">
        <f t="shared" si="0"/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6"/>
      <c r="E23" s="24">
        <v>0.06</v>
      </c>
      <c r="F23" s="23"/>
      <c r="G23" s="23"/>
      <c r="H23" s="105">
        <v>7.0000000000000007E-2</v>
      </c>
      <c r="I23" s="23"/>
      <c r="J23" s="23"/>
      <c r="K23" s="105">
        <v>7.0000000000000007E-2</v>
      </c>
      <c r="L23" s="23"/>
      <c r="M23" s="23"/>
      <c r="N23" s="24">
        <v>0.06</v>
      </c>
      <c r="O23" s="23"/>
      <c r="P23" s="73">
        <f t="shared" si="0"/>
        <v>7.0000000000000007E-2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4"/>
      <c r="N24" s="22">
        <v>2E-3</v>
      </c>
      <c r="O24" s="22"/>
      <c r="P24" s="75">
        <f t="shared" si="0"/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22">
        <v>1E-3</v>
      </c>
      <c r="F25" s="22"/>
      <c r="G25" s="22"/>
      <c r="H25" s="22">
        <v>1E-3</v>
      </c>
      <c r="I25" s="22"/>
      <c r="J25" s="4"/>
      <c r="K25" s="22">
        <v>1E-3</v>
      </c>
      <c r="L25" s="22"/>
      <c r="M25" s="4"/>
      <c r="N25" s="22">
        <v>1E-3</v>
      </c>
      <c r="O25" s="22"/>
      <c r="P25" s="75">
        <f t="shared" si="0"/>
        <v>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4"/>
      <c r="N26" s="22">
        <v>3.0000000000000001E-3</v>
      </c>
      <c r="O26" s="22"/>
      <c r="P26" s="75">
        <f t="shared" si="0"/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104">
        <v>1E-3</v>
      </c>
      <c r="F27" s="22"/>
      <c r="G27" s="27"/>
      <c r="H27" s="22">
        <v>1E-3</v>
      </c>
      <c r="I27" s="27"/>
      <c r="J27" s="4"/>
      <c r="K27" s="104">
        <v>1E-3</v>
      </c>
      <c r="L27" s="22"/>
      <c r="M27" s="4"/>
      <c r="N27" s="22">
        <v>1E-3</v>
      </c>
      <c r="O27" s="27"/>
      <c r="P27" s="73">
        <f>IF(MAXA(D27:O27)=0,H27,MAXA(D27:O27))</f>
        <v>1E-3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4"/>
      <c r="N28" s="22">
        <v>1E-3</v>
      </c>
      <c r="O28" s="22"/>
      <c r="P28" s="75">
        <f t="shared" si="0"/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104">
        <v>3.0000000000000001E-3</v>
      </c>
      <c r="F29" s="22"/>
      <c r="G29" s="27"/>
      <c r="H29" s="104">
        <v>2E-3</v>
      </c>
      <c r="I29" s="27"/>
      <c r="J29" s="4"/>
      <c r="K29" s="104">
        <v>3.0000000000000001E-3</v>
      </c>
      <c r="L29" s="27"/>
      <c r="M29" s="4"/>
      <c r="N29" s="104">
        <v>1E-3</v>
      </c>
      <c r="O29" s="27"/>
      <c r="P29" s="73">
        <f t="shared" si="0"/>
        <v>3.0000000000000001E-3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7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f t="shared" si="0"/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15"/>
      <c r="E31" s="22">
        <v>1E-3</v>
      </c>
      <c r="F31" s="22"/>
      <c r="G31" s="22"/>
      <c r="H31" s="22">
        <v>1E-3</v>
      </c>
      <c r="I31" s="52"/>
      <c r="J31" s="52"/>
      <c r="K31" s="22">
        <v>1E-3</v>
      </c>
      <c r="L31" s="52"/>
      <c r="M31" s="52"/>
      <c r="N31" s="22">
        <v>1E-3</v>
      </c>
      <c r="O31" s="22"/>
      <c r="P31" s="75">
        <f t="shared" si="0"/>
        <v>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42"/>
      <c r="E32" s="104">
        <v>2E-3</v>
      </c>
      <c r="F32" s="22"/>
      <c r="G32" s="22"/>
      <c r="H32" s="104">
        <v>2E-3</v>
      </c>
      <c r="I32" s="22"/>
      <c r="J32" s="4"/>
      <c r="K32" s="104">
        <v>2E-3</v>
      </c>
      <c r="L32" s="27"/>
      <c r="M32" s="4"/>
      <c r="N32" s="104">
        <v>1E-3</v>
      </c>
      <c r="O32" s="27"/>
      <c r="P32" s="73">
        <f t="shared" si="0"/>
        <v>2E-3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4"/>
      <c r="N33" s="22">
        <v>8.0000000000000002E-3</v>
      </c>
      <c r="O33" s="22"/>
      <c r="P33" s="75">
        <f t="shared" si="0"/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15"/>
      <c r="E34" s="22">
        <v>5.0000000000000001E-3</v>
      </c>
      <c r="F34" s="52"/>
      <c r="G34" s="52"/>
      <c r="H34" s="22">
        <v>5.0000000000000001E-3</v>
      </c>
      <c r="I34" s="52"/>
      <c r="J34" s="52"/>
      <c r="K34" s="22">
        <v>5.0000000000000001E-3</v>
      </c>
      <c r="L34" s="52"/>
      <c r="M34" s="52"/>
      <c r="N34" s="22">
        <v>5.0000000000000001E-3</v>
      </c>
      <c r="O34" s="27"/>
      <c r="P34" s="75">
        <f t="shared" si="0"/>
        <v>5.0000000000000001E-3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f t="shared" si="0"/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105">
        <v>0.04</v>
      </c>
      <c r="O36" s="23"/>
      <c r="P36" s="73">
        <f t="shared" si="0"/>
        <v>0.04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4"/>
      <c r="N37" s="105"/>
      <c r="O37" s="24"/>
      <c r="P37" s="76">
        <f t="shared" si="0"/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8"/>
      <c r="E38" s="12"/>
      <c r="F38" s="12"/>
      <c r="G38" s="12"/>
      <c r="H38" s="110">
        <v>15</v>
      </c>
      <c r="I38" s="12"/>
      <c r="J38" s="4"/>
      <c r="K38" s="12"/>
      <c r="L38" s="25"/>
      <c r="M38" s="4"/>
      <c r="N38" s="12"/>
      <c r="O38" s="25"/>
      <c r="P38" s="73">
        <f t="shared" si="0"/>
        <v>15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4"/>
      <c r="N39" s="22"/>
      <c r="O39" s="22"/>
      <c r="P39" s="75">
        <f t="shared" si="0"/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19.2</v>
      </c>
      <c r="E40" s="8">
        <v>19.8</v>
      </c>
      <c r="F40" s="8">
        <v>19.399999999999999</v>
      </c>
      <c r="G40" s="8">
        <v>19.8</v>
      </c>
      <c r="H40" s="8">
        <v>20.8</v>
      </c>
      <c r="I40" s="8">
        <v>21.3</v>
      </c>
      <c r="J40" s="8">
        <v>21.4</v>
      </c>
      <c r="K40" s="8">
        <v>21.6</v>
      </c>
      <c r="L40" s="8">
        <v>21.2</v>
      </c>
      <c r="M40" s="8">
        <v>23.9</v>
      </c>
      <c r="N40" s="8">
        <v>26.7</v>
      </c>
      <c r="O40" s="8">
        <v>25</v>
      </c>
      <c r="P40" s="73">
        <f t="shared" si="0"/>
        <v>26.7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8"/>
      <c r="E41" s="8">
        <v>80.8</v>
      </c>
      <c r="F41" s="8"/>
      <c r="G41" s="8"/>
      <c r="H41" s="8">
        <v>88.5</v>
      </c>
      <c r="I41" s="8"/>
      <c r="J41" s="8"/>
      <c r="K41" s="8">
        <v>86.3</v>
      </c>
      <c r="L41" s="12"/>
      <c r="M41" s="8"/>
      <c r="N41" s="8">
        <v>87.6</v>
      </c>
      <c r="O41" s="12"/>
      <c r="P41" s="73">
        <f t="shared" si="0"/>
        <v>88.5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110">
        <v>138</v>
      </c>
      <c r="F42" s="110"/>
      <c r="G42" s="110"/>
      <c r="H42" s="110">
        <v>160</v>
      </c>
      <c r="I42" s="110"/>
      <c r="J42" s="110"/>
      <c r="K42" s="110">
        <v>140</v>
      </c>
      <c r="L42" s="25"/>
      <c r="M42" s="110"/>
      <c r="N42" s="110">
        <v>146</v>
      </c>
      <c r="O42" s="25"/>
      <c r="P42" s="73">
        <f t="shared" si="0"/>
        <v>160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4"/>
      <c r="N43" s="24"/>
      <c r="O43" s="24"/>
      <c r="P43" s="76">
        <f t="shared" si="0"/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4"/>
      <c r="N44" s="26"/>
      <c r="O44" s="26"/>
      <c r="P44" s="77">
        <f t="shared" si="0"/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4"/>
      <c r="N45" s="26"/>
      <c r="O45" s="26"/>
      <c r="P45" s="77">
        <f t="shared" si="0"/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4"/>
      <c r="N46" s="22">
        <v>5.0000000000000001E-3</v>
      </c>
      <c r="O46" s="22"/>
      <c r="P46" s="75">
        <f t="shared" si="0"/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4"/>
      <c r="N47" s="20"/>
      <c r="O47" s="20"/>
      <c r="P47" s="74">
        <f t="shared" si="0"/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43">
        <v>0.3</v>
      </c>
      <c r="E48" s="9">
        <v>0.3</v>
      </c>
      <c r="F48" s="9">
        <v>0.3</v>
      </c>
      <c r="G48" s="9">
        <v>0.3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78">
        <f t="shared" si="0"/>
        <v>0.3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7</v>
      </c>
      <c r="E49" s="8">
        <v>7</v>
      </c>
      <c r="F49" s="8">
        <v>6.9</v>
      </c>
      <c r="G49" s="8">
        <v>7</v>
      </c>
      <c r="H49" s="8">
        <v>7</v>
      </c>
      <c r="I49" s="8">
        <v>6.9</v>
      </c>
      <c r="J49" s="8">
        <v>6.9</v>
      </c>
      <c r="K49" s="8">
        <v>7</v>
      </c>
      <c r="L49" s="8">
        <v>7</v>
      </c>
      <c r="M49" s="8">
        <v>7.1</v>
      </c>
      <c r="N49" s="8">
        <v>7</v>
      </c>
      <c r="O49" s="12">
        <v>6.9</v>
      </c>
      <c r="P49" s="79">
        <f t="shared" si="0"/>
        <v>7.1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tr">
        <f t="shared" si="0"/>
        <v>異常なし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tr">
        <f t="shared" si="0"/>
        <v>異常なし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10">
        <v>1</v>
      </c>
      <c r="L52" s="10">
        <v>1</v>
      </c>
      <c r="M52" s="10">
        <v>1</v>
      </c>
      <c r="N52" s="10">
        <v>1</v>
      </c>
      <c r="O52" s="10">
        <v>1</v>
      </c>
      <c r="P52" s="114">
        <f t="shared" si="0"/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115">
        <v>0.2</v>
      </c>
      <c r="E53" s="86">
        <v>0.1</v>
      </c>
      <c r="F53" s="86">
        <v>0.1</v>
      </c>
      <c r="G53" s="86">
        <v>0.1</v>
      </c>
      <c r="H53" s="86">
        <v>0.1</v>
      </c>
      <c r="I53" s="102">
        <v>0.1</v>
      </c>
      <c r="J53" s="102">
        <v>0.2</v>
      </c>
      <c r="K53" s="86">
        <v>0.1</v>
      </c>
      <c r="L53" s="86">
        <v>0.1</v>
      </c>
      <c r="M53" s="86">
        <v>0.1</v>
      </c>
      <c r="N53" s="86">
        <v>0.1</v>
      </c>
      <c r="O53" s="87">
        <v>0.1</v>
      </c>
      <c r="P53" s="103">
        <f t="shared" si="0"/>
        <v>0.2</v>
      </c>
    </row>
    <row r="54" spans="1:16" ht="11.1" customHeight="1" x14ac:dyDescent="0.15"/>
  </sheetData>
  <mergeCells count="2">
    <mergeCell ref="A1:C1"/>
    <mergeCell ref="D1:E1"/>
  </mergeCells>
  <phoneticPr fontId="2"/>
  <conditionalFormatting sqref="P51:P53 P3:P49">
    <cfRule type="cellIs" dxfId="28" priority="1" stopIfTrue="1" operator="equal">
      <formula>0</formula>
    </cfRule>
  </conditionalFormatting>
  <dataValidations count="2">
    <dataValidation type="list" allowBlank="1" showInputMessage="1" showErrorMessage="1" sqref="D51:O51" xr:uid="{08786987-CA7B-4942-B35A-01DB2426204B}">
      <formula1>#REF!</formula1>
    </dataValidation>
    <dataValidation type="list" allowBlank="1" showInputMessage="1" showErrorMessage="1" sqref="D50:O50 D4:O4" xr:uid="{8EDD38B5-25F3-4FFB-A16A-516B0F700B6B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31214-2EAB-4A73-88D2-3F9DE4272BE8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62" customWidth="1"/>
    <col min="2" max="2" width="17.140625" style="57" customWidth="1"/>
    <col min="3" max="3" width="7.85546875" style="63" customWidth="1"/>
    <col min="4" max="15" width="10" style="60" customWidth="1"/>
    <col min="16" max="16" width="10" style="64" customWidth="1"/>
    <col min="17" max="17" width="10" customWidth="1"/>
  </cols>
  <sheetData>
    <row r="1" spans="1:16" ht="12.75" customHeight="1" thickBot="1" x14ac:dyDescent="0.2">
      <c r="A1" s="177" t="s">
        <v>67</v>
      </c>
      <c r="B1" s="177"/>
      <c r="C1" s="177"/>
      <c r="D1" s="179" t="s">
        <v>76</v>
      </c>
      <c r="E1" s="179"/>
      <c r="F1" s="56"/>
      <c r="G1" s="56"/>
      <c r="H1" s="56"/>
      <c r="I1" s="56"/>
      <c r="J1" s="56"/>
      <c r="K1" s="56"/>
      <c r="L1" s="56"/>
      <c r="M1" s="56"/>
      <c r="N1" s="56"/>
      <c r="O1" s="56"/>
      <c r="P1" s="58"/>
    </row>
    <row r="2" spans="1:16" ht="10.5" customHeight="1" thickBot="1" x14ac:dyDescent="0.2">
      <c r="A2" s="123"/>
      <c r="B2" s="116" t="s">
        <v>0</v>
      </c>
      <c r="C2" s="117" t="s">
        <v>59</v>
      </c>
      <c r="D2" s="118">
        <v>4</v>
      </c>
      <c r="E2" s="119">
        <v>5</v>
      </c>
      <c r="F2" s="119">
        <v>6</v>
      </c>
      <c r="G2" s="119">
        <v>7</v>
      </c>
      <c r="H2" s="119">
        <v>8</v>
      </c>
      <c r="I2" s="119">
        <v>9</v>
      </c>
      <c r="J2" s="120">
        <v>10</v>
      </c>
      <c r="K2" s="120">
        <v>11</v>
      </c>
      <c r="L2" s="120">
        <v>12</v>
      </c>
      <c r="M2" s="119">
        <v>1</v>
      </c>
      <c r="N2" s="119">
        <v>2</v>
      </c>
      <c r="O2" s="119">
        <v>3</v>
      </c>
      <c r="P2" s="121" t="s">
        <v>105</v>
      </c>
    </row>
    <row r="3" spans="1:16" ht="11.1" customHeight="1" x14ac:dyDescent="0.15">
      <c r="A3" s="67">
        <v>1</v>
      </c>
      <c r="B3" s="68" t="s">
        <v>1</v>
      </c>
      <c r="C3" s="69" t="s">
        <v>2</v>
      </c>
      <c r="D3" s="90">
        <v>0</v>
      </c>
      <c r="E3" s="71">
        <v>0</v>
      </c>
      <c r="F3" s="71">
        <v>0</v>
      </c>
      <c r="G3" s="71">
        <v>0</v>
      </c>
      <c r="H3" s="101">
        <v>9.9999999999999995E-8</v>
      </c>
      <c r="I3" s="71">
        <v>0</v>
      </c>
      <c r="J3" s="71">
        <v>0</v>
      </c>
      <c r="K3" s="71">
        <v>0</v>
      </c>
      <c r="L3" s="71">
        <v>0</v>
      </c>
      <c r="M3" s="71">
        <v>0</v>
      </c>
      <c r="N3" s="71">
        <v>1</v>
      </c>
      <c r="O3" s="71">
        <v>0</v>
      </c>
      <c r="P3" s="112">
        <v>1</v>
      </c>
    </row>
    <row r="4" spans="1:16" ht="11.1" customHeight="1" x14ac:dyDescent="0.15">
      <c r="A4" s="72">
        <v>2</v>
      </c>
      <c r="B4" s="1" t="s">
        <v>3</v>
      </c>
      <c r="C4" s="2" t="s">
        <v>4</v>
      </c>
      <c r="D4" s="14" t="s">
        <v>5</v>
      </c>
      <c r="E4" s="4" t="s">
        <v>5</v>
      </c>
      <c r="F4" s="4" t="s">
        <v>69</v>
      </c>
      <c r="G4" s="4" t="s">
        <v>69</v>
      </c>
      <c r="H4" s="4" t="s">
        <v>69</v>
      </c>
      <c r="I4" s="4" t="s">
        <v>69</v>
      </c>
      <c r="J4" s="4" t="s">
        <v>69</v>
      </c>
      <c r="K4" s="4" t="s">
        <v>69</v>
      </c>
      <c r="L4" s="4" t="s">
        <v>69</v>
      </c>
      <c r="M4" s="4" t="s">
        <v>69</v>
      </c>
      <c r="N4" s="4" t="s">
        <v>69</v>
      </c>
      <c r="O4" s="4" t="s">
        <v>69</v>
      </c>
      <c r="P4" s="73" t="s">
        <v>5</v>
      </c>
    </row>
    <row r="5" spans="1:16" ht="11.1" customHeight="1" x14ac:dyDescent="0.15">
      <c r="A5" s="72">
        <v>3</v>
      </c>
      <c r="B5" s="1" t="s">
        <v>68</v>
      </c>
      <c r="C5" s="40">
        <v>3.0000000000000001E-3</v>
      </c>
      <c r="D5" s="49"/>
      <c r="E5" s="20"/>
      <c r="F5" s="20"/>
      <c r="G5" s="20"/>
      <c r="H5" s="20">
        <v>2.9999999999999997E-4</v>
      </c>
      <c r="I5" s="20"/>
      <c r="J5" s="4"/>
      <c r="K5" s="20"/>
      <c r="L5" s="20"/>
      <c r="M5" s="4"/>
      <c r="N5" s="20"/>
      <c r="O5" s="20"/>
      <c r="P5" s="74">
        <v>2.9999999999999997E-4</v>
      </c>
    </row>
    <row r="6" spans="1:16" ht="11.1" customHeight="1" x14ac:dyDescent="0.15">
      <c r="A6" s="72">
        <v>4</v>
      </c>
      <c r="B6" s="1" t="s">
        <v>6</v>
      </c>
      <c r="C6" s="55">
        <v>5.0000000000000001E-4</v>
      </c>
      <c r="D6" s="50"/>
      <c r="E6" s="21"/>
      <c r="F6" s="21"/>
      <c r="G6" s="21"/>
      <c r="H6" s="21">
        <v>5.0000000000000002E-5</v>
      </c>
      <c r="I6" s="21"/>
      <c r="J6" s="4"/>
      <c r="K6" s="21"/>
      <c r="L6" s="21"/>
      <c r="M6" s="4"/>
      <c r="N6" s="21"/>
      <c r="O6" s="21"/>
      <c r="P6" s="91">
        <v>5.0000000000000002E-5</v>
      </c>
    </row>
    <row r="7" spans="1:16" ht="11.1" customHeight="1" x14ac:dyDescent="0.15">
      <c r="A7" s="72">
        <v>5</v>
      </c>
      <c r="B7" s="1" t="s">
        <v>7</v>
      </c>
      <c r="C7" s="37">
        <v>0.01</v>
      </c>
      <c r="D7" s="15"/>
      <c r="E7" s="22"/>
      <c r="F7" s="22"/>
      <c r="G7" s="22"/>
      <c r="H7" s="22">
        <v>1E-3</v>
      </c>
      <c r="I7" s="22"/>
      <c r="J7" s="4"/>
      <c r="K7" s="22"/>
      <c r="L7" s="22"/>
      <c r="M7" s="4"/>
      <c r="N7" s="22"/>
      <c r="O7" s="22"/>
      <c r="P7" s="75">
        <v>1E-3</v>
      </c>
    </row>
    <row r="8" spans="1:16" ht="11.1" customHeight="1" x14ac:dyDescent="0.15">
      <c r="A8" s="72">
        <v>6</v>
      </c>
      <c r="B8" s="1" t="s">
        <v>8</v>
      </c>
      <c r="C8" s="37">
        <v>0.01</v>
      </c>
      <c r="D8" s="15"/>
      <c r="E8" s="22"/>
      <c r="F8" s="22"/>
      <c r="G8" s="22"/>
      <c r="H8" s="22">
        <v>1E-3</v>
      </c>
      <c r="I8" s="22"/>
      <c r="J8" s="4"/>
      <c r="K8" s="22"/>
      <c r="L8" s="22"/>
      <c r="M8" s="4"/>
      <c r="N8" s="22"/>
      <c r="O8" s="22"/>
      <c r="P8" s="75">
        <v>1E-3</v>
      </c>
    </row>
    <row r="9" spans="1:16" ht="11.1" customHeight="1" x14ac:dyDescent="0.15">
      <c r="A9" s="72">
        <v>7</v>
      </c>
      <c r="B9" s="1" t="s">
        <v>9</v>
      </c>
      <c r="C9" s="37">
        <v>0.01</v>
      </c>
      <c r="D9" s="15"/>
      <c r="E9" s="22"/>
      <c r="F9" s="22"/>
      <c r="G9" s="22"/>
      <c r="H9" s="22">
        <v>1E-3</v>
      </c>
      <c r="I9" s="22"/>
      <c r="J9" s="4"/>
      <c r="K9" s="22"/>
      <c r="L9" s="22"/>
      <c r="M9" s="4"/>
      <c r="N9" s="22"/>
      <c r="O9" s="22"/>
      <c r="P9" s="75">
        <v>1E-3</v>
      </c>
    </row>
    <row r="10" spans="1:16" ht="11.1" customHeight="1" x14ac:dyDescent="0.15">
      <c r="A10" s="72">
        <v>8</v>
      </c>
      <c r="B10" s="1" t="s">
        <v>10</v>
      </c>
      <c r="C10" s="37">
        <v>0.05</v>
      </c>
      <c r="D10" s="15"/>
      <c r="E10" s="22">
        <v>2E-3</v>
      </c>
      <c r="F10" s="22"/>
      <c r="G10" s="22"/>
      <c r="H10" s="22">
        <v>2E-3</v>
      </c>
      <c r="I10" s="22"/>
      <c r="J10" s="4"/>
      <c r="K10" s="22">
        <v>2E-3</v>
      </c>
      <c r="L10" s="22"/>
      <c r="M10" s="4"/>
      <c r="N10" s="22">
        <v>2E-3</v>
      </c>
      <c r="O10" s="22"/>
      <c r="P10" s="75">
        <v>2E-3</v>
      </c>
    </row>
    <row r="11" spans="1:16" ht="11.1" customHeight="1" x14ac:dyDescent="0.15">
      <c r="A11" s="72">
        <v>9</v>
      </c>
      <c r="B11" s="1" t="s">
        <v>11</v>
      </c>
      <c r="C11" s="37">
        <v>0.04</v>
      </c>
      <c r="D11" s="15"/>
      <c r="E11" s="22">
        <v>4.0000000000000001E-3</v>
      </c>
      <c r="F11" s="22"/>
      <c r="G11" s="22"/>
      <c r="H11" s="22">
        <v>4.0000000000000001E-3</v>
      </c>
      <c r="I11" s="22"/>
      <c r="J11" s="4"/>
      <c r="K11" s="22">
        <v>4.0000000000000001E-3</v>
      </c>
      <c r="L11" s="22"/>
      <c r="M11" s="4"/>
      <c r="N11" s="22">
        <v>4.0000000000000001E-3</v>
      </c>
      <c r="O11" s="22"/>
      <c r="P11" s="75">
        <v>4.0000000000000001E-3</v>
      </c>
    </row>
    <row r="12" spans="1:16" ht="11.1" customHeight="1" x14ac:dyDescent="0.15">
      <c r="A12" s="72">
        <v>10</v>
      </c>
      <c r="B12" s="1" t="s">
        <v>12</v>
      </c>
      <c r="C12" s="37">
        <v>0.01</v>
      </c>
      <c r="D12" s="15"/>
      <c r="E12" s="22">
        <v>1E-3</v>
      </c>
      <c r="F12" s="22"/>
      <c r="G12" s="22"/>
      <c r="H12" s="22">
        <v>1E-3</v>
      </c>
      <c r="I12" s="22"/>
      <c r="J12" s="4"/>
      <c r="K12" s="22">
        <v>1E-3</v>
      </c>
      <c r="L12" s="22"/>
      <c r="M12" s="4"/>
      <c r="N12" s="22">
        <v>1E-3</v>
      </c>
      <c r="O12" s="22"/>
      <c r="P12" s="75">
        <v>1E-3</v>
      </c>
    </row>
    <row r="13" spans="1:16" ht="11.1" customHeight="1" x14ac:dyDescent="0.15">
      <c r="A13" s="72">
        <v>11</v>
      </c>
      <c r="B13" s="1" t="s">
        <v>13</v>
      </c>
      <c r="C13" s="39">
        <v>10</v>
      </c>
      <c r="D13" s="113"/>
      <c r="E13" s="8">
        <v>1.2</v>
      </c>
      <c r="F13" s="8"/>
      <c r="G13" s="8"/>
      <c r="H13" s="8">
        <v>1.7</v>
      </c>
      <c r="I13" s="8"/>
      <c r="J13" s="8"/>
      <c r="K13" s="8">
        <v>1.4</v>
      </c>
      <c r="L13" s="8"/>
      <c r="M13" s="8"/>
      <c r="N13" s="8">
        <v>1.2</v>
      </c>
      <c r="O13" s="105"/>
      <c r="P13" s="73">
        <v>1.7</v>
      </c>
    </row>
    <row r="14" spans="1:16" ht="11.1" customHeight="1" x14ac:dyDescent="0.15">
      <c r="A14" s="72">
        <v>12</v>
      </c>
      <c r="B14" s="1" t="s">
        <v>14</v>
      </c>
      <c r="C14" s="38">
        <v>0.8</v>
      </c>
      <c r="D14" s="113"/>
      <c r="E14" s="105">
        <v>0.08</v>
      </c>
      <c r="F14" s="105"/>
      <c r="G14" s="105"/>
      <c r="H14" s="105">
        <v>7.0000000000000007E-2</v>
      </c>
      <c r="I14" s="105"/>
      <c r="J14" s="105"/>
      <c r="K14" s="105">
        <v>0.08</v>
      </c>
      <c r="L14" s="105"/>
      <c r="M14" s="105"/>
      <c r="N14" s="105">
        <v>0.08</v>
      </c>
      <c r="O14" s="105"/>
      <c r="P14" s="73">
        <v>0.08</v>
      </c>
    </row>
    <row r="15" spans="1:16" ht="11.1" customHeight="1" x14ac:dyDescent="0.15">
      <c r="A15" s="72">
        <v>13</v>
      </c>
      <c r="B15" s="1" t="s">
        <v>15</v>
      </c>
      <c r="C15" s="38">
        <v>1</v>
      </c>
      <c r="D15" s="113"/>
      <c r="E15" s="105">
        <v>0.11</v>
      </c>
      <c r="F15" s="105"/>
      <c r="G15" s="105"/>
      <c r="H15" s="105">
        <v>0.12</v>
      </c>
      <c r="I15" s="105"/>
      <c r="J15" s="105"/>
      <c r="K15" s="105">
        <v>0.11</v>
      </c>
      <c r="L15" s="105"/>
      <c r="M15" s="105"/>
      <c r="N15" s="105">
        <v>0.12</v>
      </c>
      <c r="O15" s="105"/>
      <c r="P15" s="73">
        <v>0.12</v>
      </c>
    </row>
    <row r="16" spans="1:16" ht="11.1" customHeight="1" x14ac:dyDescent="0.15">
      <c r="A16" s="72">
        <v>14</v>
      </c>
      <c r="B16" s="1" t="s">
        <v>16</v>
      </c>
      <c r="C16" s="40">
        <v>2E-3</v>
      </c>
      <c r="D16" s="49"/>
      <c r="E16" s="20"/>
      <c r="F16" s="20"/>
      <c r="G16" s="20"/>
      <c r="H16" s="20">
        <v>2.0000000000000001E-4</v>
      </c>
      <c r="I16" s="20"/>
      <c r="J16" s="4"/>
      <c r="K16" s="20"/>
      <c r="L16" s="20"/>
      <c r="M16" s="4"/>
      <c r="N16" s="20"/>
      <c r="O16" s="20"/>
      <c r="P16" s="74">
        <v>2.0000000000000001E-4</v>
      </c>
    </row>
    <row r="17" spans="1:16" ht="11.1" customHeight="1" x14ac:dyDescent="0.15">
      <c r="A17" s="72">
        <v>15</v>
      </c>
      <c r="B17" s="1" t="s">
        <v>17</v>
      </c>
      <c r="C17" s="37">
        <v>0.05</v>
      </c>
      <c r="D17" s="15"/>
      <c r="E17" s="22"/>
      <c r="F17" s="22"/>
      <c r="G17" s="22"/>
      <c r="H17" s="22">
        <v>5.0000000000000001E-3</v>
      </c>
      <c r="I17" s="22"/>
      <c r="J17" s="4"/>
      <c r="K17" s="22"/>
      <c r="L17" s="22"/>
      <c r="M17" s="4"/>
      <c r="N17" s="22"/>
      <c r="O17" s="22"/>
      <c r="P17" s="75">
        <v>5.0000000000000001E-3</v>
      </c>
    </row>
    <row r="18" spans="1:16" ht="11.1" customHeight="1" x14ac:dyDescent="0.15">
      <c r="A18" s="72">
        <v>16</v>
      </c>
      <c r="B18" s="1" t="s">
        <v>18</v>
      </c>
      <c r="C18" s="37">
        <v>0.04</v>
      </c>
      <c r="D18" s="15"/>
      <c r="E18" s="22"/>
      <c r="F18" s="22"/>
      <c r="G18" s="22"/>
      <c r="H18" s="22">
        <v>2E-3</v>
      </c>
      <c r="I18" s="22"/>
      <c r="J18" s="4"/>
      <c r="K18" s="22"/>
      <c r="L18" s="22"/>
      <c r="M18" s="4"/>
      <c r="N18" s="22"/>
      <c r="O18" s="22"/>
      <c r="P18" s="75">
        <v>2E-3</v>
      </c>
    </row>
    <row r="19" spans="1:16" ht="11.1" customHeight="1" x14ac:dyDescent="0.15">
      <c r="A19" s="72">
        <v>17</v>
      </c>
      <c r="B19" s="1" t="s">
        <v>19</v>
      </c>
      <c r="C19" s="37">
        <v>0.02</v>
      </c>
      <c r="D19" s="15"/>
      <c r="E19" s="22"/>
      <c r="F19" s="22"/>
      <c r="G19" s="22"/>
      <c r="H19" s="22">
        <v>1E-3</v>
      </c>
      <c r="I19" s="22"/>
      <c r="J19" s="4"/>
      <c r="K19" s="22"/>
      <c r="L19" s="22"/>
      <c r="M19" s="4"/>
      <c r="N19" s="22"/>
      <c r="O19" s="22"/>
      <c r="P19" s="75">
        <v>1E-3</v>
      </c>
    </row>
    <row r="20" spans="1:16" ht="11.1" customHeight="1" x14ac:dyDescent="0.15">
      <c r="A20" s="72">
        <v>18</v>
      </c>
      <c r="B20" s="1" t="s">
        <v>20</v>
      </c>
      <c r="C20" s="37">
        <v>0.01</v>
      </c>
      <c r="D20" s="49"/>
      <c r="E20" s="20"/>
      <c r="F20" s="20"/>
      <c r="G20" s="20"/>
      <c r="H20" s="20">
        <v>2.9999999999999997E-4</v>
      </c>
      <c r="I20" s="20"/>
      <c r="J20" s="4"/>
      <c r="K20" s="20"/>
      <c r="L20" s="20"/>
      <c r="M20" s="4"/>
      <c r="N20" s="20"/>
      <c r="O20" s="20"/>
      <c r="P20" s="74">
        <v>2.9999999999999997E-4</v>
      </c>
    </row>
    <row r="21" spans="1:16" ht="11.1" customHeight="1" x14ac:dyDescent="0.15">
      <c r="A21" s="72">
        <v>19</v>
      </c>
      <c r="B21" s="1" t="s">
        <v>21</v>
      </c>
      <c r="C21" s="37">
        <v>0.01</v>
      </c>
      <c r="D21" s="15"/>
      <c r="E21" s="22"/>
      <c r="F21" s="22"/>
      <c r="G21" s="22"/>
      <c r="H21" s="22">
        <v>1E-3</v>
      </c>
      <c r="I21" s="22"/>
      <c r="J21" s="4"/>
      <c r="K21" s="22"/>
      <c r="L21" s="22"/>
      <c r="M21" s="4"/>
      <c r="N21" s="22"/>
      <c r="O21" s="22"/>
      <c r="P21" s="75">
        <v>1E-3</v>
      </c>
    </row>
    <row r="22" spans="1:16" ht="11.1" customHeight="1" x14ac:dyDescent="0.15">
      <c r="A22" s="72">
        <v>20</v>
      </c>
      <c r="B22" s="1" t="s">
        <v>22</v>
      </c>
      <c r="C22" s="37">
        <v>0.01</v>
      </c>
      <c r="D22" s="15"/>
      <c r="E22" s="22"/>
      <c r="F22" s="22"/>
      <c r="G22" s="22"/>
      <c r="H22" s="22">
        <v>1E-3</v>
      </c>
      <c r="I22" s="22"/>
      <c r="J22" s="4"/>
      <c r="K22" s="22"/>
      <c r="L22" s="22"/>
      <c r="M22" s="4"/>
      <c r="N22" s="22"/>
      <c r="O22" s="22"/>
      <c r="P22" s="75">
        <v>1E-3</v>
      </c>
    </row>
    <row r="23" spans="1:16" ht="11.1" customHeight="1" x14ac:dyDescent="0.15">
      <c r="A23" s="72">
        <v>21</v>
      </c>
      <c r="B23" s="1" t="s">
        <v>23</v>
      </c>
      <c r="C23" s="37">
        <v>0.6</v>
      </c>
      <c r="D23" s="16"/>
      <c r="E23" s="24">
        <v>0.06</v>
      </c>
      <c r="F23" s="23"/>
      <c r="G23" s="23"/>
      <c r="H23" s="105">
        <v>7.0000000000000007E-2</v>
      </c>
      <c r="I23" s="23"/>
      <c r="J23" s="23"/>
      <c r="K23" s="105">
        <v>0.08</v>
      </c>
      <c r="L23" s="23"/>
      <c r="M23" s="23"/>
      <c r="N23" s="24">
        <v>0.06</v>
      </c>
      <c r="O23" s="23"/>
      <c r="P23" s="73">
        <v>0.08</v>
      </c>
    </row>
    <row r="24" spans="1:16" ht="11.1" customHeight="1" x14ac:dyDescent="0.15">
      <c r="A24" s="72">
        <v>22</v>
      </c>
      <c r="B24" s="1" t="s">
        <v>24</v>
      </c>
      <c r="C24" s="37">
        <v>0.02</v>
      </c>
      <c r="D24" s="15"/>
      <c r="E24" s="22">
        <v>2E-3</v>
      </c>
      <c r="F24" s="22"/>
      <c r="G24" s="22"/>
      <c r="H24" s="22">
        <v>2E-3</v>
      </c>
      <c r="I24" s="22"/>
      <c r="J24" s="4"/>
      <c r="K24" s="22">
        <v>2E-3</v>
      </c>
      <c r="L24" s="22"/>
      <c r="M24" s="4"/>
      <c r="N24" s="22">
        <v>2E-3</v>
      </c>
      <c r="O24" s="22"/>
      <c r="P24" s="75">
        <v>2E-3</v>
      </c>
    </row>
    <row r="25" spans="1:16" ht="11.1" customHeight="1" x14ac:dyDescent="0.15">
      <c r="A25" s="72">
        <v>23</v>
      </c>
      <c r="B25" s="1" t="s">
        <v>25</v>
      </c>
      <c r="C25" s="37">
        <v>0.06</v>
      </c>
      <c r="D25" s="15"/>
      <c r="E25" s="22">
        <v>1E-3</v>
      </c>
      <c r="F25" s="22"/>
      <c r="G25" s="22"/>
      <c r="H25" s="22">
        <v>1E-3</v>
      </c>
      <c r="I25" s="22"/>
      <c r="J25" s="4"/>
      <c r="K25" s="22">
        <v>1E-3</v>
      </c>
      <c r="L25" s="22"/>
      <c r="M25" s="4"/>
      <c r="N25" s="22">
        <v>1E-3</v>
      </c>
      <c r="O25" s="22"/>
      <c r="P25" s="75">
        <v>1E-3</v>
      </c>
    </row>
    <row r="26" spans="1:16" ht="11.1" customHeight="1" x14ac:dyDescent="0.15">
      <c r="A26" s="72">
        <v>24</v>
      </c>
      <c r="B26" s="1" t="s">
        <v>26</v>
      </c>
      <c r="C26" s="37">
        <v>0.03</v>
      </c>
      <c r="D26" s="15"/>
      <c r="E26" s="22">
        <v>3.0000000000000001E-3</v>
      </c>
      <c r="F26" s="22"/>
      <c r="G26" s="22"/>
      <c r="H26" s="22">
        <v>3.0000000000000001E-3</v>
      </c>
      <c r="I26" s="22"/>
      <c r="J26" s="4"/>
      <c r="K26" s="22">
        <v>3.0000000000000001E-3</v>
      </c>
      <c r="L26" s="22"/>
      <c r="M26" s="4"/>
      <c r="N26" s="22">
        <v>3.0000000000000001E-3</v>
      </c>
      <c r="O26" s="22"/>
      <c r="P26" s="75">
        <v>3.0000000000000001E-3</v>
      </c>
    </row>
    <row r="27" spans="1:16" ht="11.1" customHeight="1" x14ac:dyDescent="0.15">
      <c r="A27" s="72">
        <v>25</v>
      </c>
      <c r="B27" s="1" t="s">
        <v>27</v>
      </c>
      <c r="C27" s="37">
        <v>0.1</v>
      </c>
      <c r="D27" s="42"/>
      <c r="E27" s="104">
        <v>2E-3</v>
      </c>
      <c r="F27" s="104"/>
      <c r="G27" s="104"/>
      <c r="H27" s="104">
        <v>2E-3</v>
      </c>
      <c r="I27" s="104"/>
      <c r="J27" s="104"/>
      <c r="K27" s="104">
        <v>2E-3</v>
      </c>
      <c r="L27" s="22"/>
      <c r="M27" s="104"/>
      <c r="N27" s="104">
        <v>1E-3</v>
      </c>
      <c r="O27" s="27"/>
      <c r="P27" s="73">
        <v>2E-3</v>
      </c>
    </row>
    <row r="28" spans="1:16" ht="11.1" customHeight="1" x14ac:dyDescent="0.15">
      <c r="A28" s="72">
        <v>26</v>
      </c>
      <c r="B28" s="1" t="s">
        <v>28</v>
      </c>
      <c r="C28" s="37">
        <v>0.01</v>
      </c>
      <c r="D28" s="15"/>
      <c r="E28" s="22">
        <v>1E-3</v>
      </c>
      <c r="F28" s="22"/>
      <c r="G28" s="22"/>
      <c r="H28" s="22">
        <v>1E-3</v>
      </c>
      <c r="I28" s="22"/>
      <c r="J28" s="4"/>
      <c r="K28" s="22">
        <v>1E-3</v>
      </c>
      <c r="L28" s="22"/>
      <c r="M28" s="4"/>
      <c r="N28" s="22">
        <v>1E-3</v>
      </c>
      <c r="O28" s="22"/>
      <c r="P28" s="75">
        <v>1E-3</v>
      </c>
    </row>
    <row r="29" spans="1:16" ht="11.1" customHeight="1" x14ac:dyDescent="0.15">
      <c r="A29" s="72">
        <v>27</v>
      </c>
      <c r="B29" s="1" t="s">
        <v>29</v>
      </c>
      <c r="C29" s="37">
        <v>0.1</v>
      </c>
      <c r="D29" s="42"/>
      <c r="E29" s="104">
        <v>5.0000000000000001E-3</v>
      </c>
      <c r="F29" s="104"/>
      <c r="G29" s="104"/>
      <c r="H29" s="104">
        <v>6.0000000000000001E-3</v>
      </c>
      <c r="I29" s="27"/>
      <c r="J29" s="4"/>
      <c r="K29" s="104">
        <v>5.0000000000000001E-3</v>
      </c>
      <c r="L29" s="27"/>
      <c r="M29" s="4"/>
      <c r="N29" s="104">
        <v>3.0000000000000001E-3</v>
      </c>
      <c r="O29" s="27"/>
      <c r="P29" s="73">
        <v>6.0000000000000001E-3</v>
      </c>
    </row>
    <row r="30" spans="1:16" ht="11.1" customHeight="1" x14ac:dyDescent="0.15">
      <c r="A30" s="72">
        <v>28</v>
      </c>
      <c r="B30" s="1" t="s">
        <v>30</v>
      </c>
      <c r="C30" s="37">
        <v>0.03</v>
      </c>
      <c r="D30" s="17"/>
      <c r="E30" s="22">
        <v>3.0000000000000001E-3</v>
      </c>
      <c r="F30" s="22"/>
      <c r="G30" s="22"/>
      <c r="H30" s="22">
        <v>3.0000000000000001E-3</v>
      </c>
      <c r="I30" s="22"/>
      <c r="J30" s="22"/>
      <c r="K30" s="22">
        <v>3.0000000000000001E-3</v>
      </c>
      <c r="L30" s="22"/>
      <c r="M30" s="22"/>
      <c r="N30" s="22">
        <v>3.0000000000000001E-3</v>
      </c>
      <c r="O30" s="22"/>
      <c r="P30" s="75">
        <v>3.0000000000000001E-3</v>
      </c>
    </row>
    <row r="31" spans="1:16" ht="11.1" customHeight="1" x14ac:dyDescent="0.15">
      <c r="A31" s="72">
        <v>29</v>
      </c>
      <c r="B31" s="1" t="s">
        <v>31</v>
      </c>
      <c r="C31" s="37">
        <v>0.03</v>
      </c>
      <c r="D31" s="42"/>
      <c r="E31" s="22">
        <v>1E-3</v>
      </c>
      <c r="F31" s="22"/>
      <c r="G31" s="22"/>
      <c r="H31" s="22">
        <v>1E-3</v>
      </c>
      <c r="I31" s="52"/>
      <c r="J31" s="52"/>
      <c r="K31" s="22">
        <v>1E-3</v>
      </c>
      <c r="L31" s="52"/>
      <c r="M31" s="52"/>
      <c r="N31" s="22">
        <v>1E-3</v>
      </c>
      <c r="O31" s="22"/>
      <c r="P31" s="75">
        <v>1E-3</v>
      </c>
    </row>
    <row r="32" spans="1:16" ht="11.1" customHeight="1" x14ac:dyDescent="0.15">
      <c r="A32" s="72">
        <v>30</v>
      </c>
      <c r="B32" s="1" t="s">
        <v>32</v>
      </c>
      <c r="C32" s="37">
        <v>0.09</v>
      </c>
      <c r="D32" s="15"/>
      <c r="E32" s="104">
        <v>3.0000000000000001E-3</v>
      </c>
      <c r="F32" s="104"/>
      <c r="G32" s="104"/>
      <c r="H32" s="104">
        <v>4.0000000000000001E-3</v>
      </c>
      <c r="I32" s="22"/>
      <c r="J32" s="4"/>
      <c r="K32" s="104">
        <v>3.0000000000000001E-3</v>
      </c>
      <c r="L32" s="27"/>
      <c r="M32" s="4"/>
      <c r="N32" s="104">
        <v>2E-3</v>
      </c>
      <c r="O32" s="27"/>
      <c r="P32" s="73">
        <v>4.0000000000000001E-3</v>
      </c>
    </row>
    <row r="33" spans="1:16" ht="11.1" customHeight="1" x14ac:dyDescent="0.15">
      <c r="A33" s="72">
        <v>31</v>
      </c>
      <c r="B33" s="7" t="s">
        <v>33</v>
      </c>
      <c r="C33" s="37">
        <v>0.08</v>
      </c>
      <c r="D33" s="15"/>
      <c r="E33" s="22">
        <v>8.0000000000000002E-3</v>
      </c>
      <c r="F33" s="22"/>
      <c r="G33" s="22"/>
      <c r="H33" s="22">
        <v>8.0000000000000002E-3</v>
      </c>
      <c r="I33" s="22"/>
      <c r="J33" s="4"/>
      <c r="K33" s="22">
        <v>8.0000000000000002E-3</v>
      </c>
      <c r="L33" s="22"/>
      <c r="M33" s="4"/>
      <c r="N33" s="22">
        <v>8.0000000000000002E-3</v>
      </c>
      <c r="O33" s="22"/>
      <c r="P33" s="75">
        <v>8.0000000000000002E-3</v>
      </c>
    </row>
    <row r="34" spans="1:16" ht="11.1" customHeight="1" x14ac:dyDescent="0.15">
      <c r="A34" s="72">
        <v>32</v>
      </c>
      <c r="B34" s="7" t="s">
        <v>34</v>
      </c>
      <c r="C34" s="39">
        <v>1</v>
      </c>
      <c r="D34" s="15"/>
      <c r="E34" s="22">
        <v>5.0000000000000001E-3</v>
      </c>
      <c r="F34" s="52"/>
      <c r="G34" s="52"/>
      <c r="H34" s="104">
        <v>6.0000000000000001E-3</v>
      </c>
      <c r="I34" s="52"/>
      <c r="J34" s="52"/>
      <c r="K34" s="104">
        <v>1.2E-2</v>
      </c>
      <c r="L34" s="52"/>
      <c r="M34" s="52"/>
      <c r="N34" s="104">
        <v>1.2E-2</v>
      </c>
      <c r="O34" s="27"/>
      <c r="P34" s="73">
        <v>1.2E-2</v>
      </c>
    </row>
    <row r="35" spans="1:16" ht="11.1" customHeight="1" x14ac:dyDescent="0.15">
      <c r="A35" s="72">
        <v>33</v>
      </c>
      <c r="B35" s="7" t="s">
        <v>35</v>
      </c>
      <c r="C35" s="38">
        <v>0.2</v>
      </c>
      <c r="D35" s="17"/>
      <c r="E35" s="24">
        <v>0.01</v>
      </c>
      <c r="F35" s="24"/>
      <c r="G35" s="24"/>
      <c r="H35" s="24">
        <v>0.01</v>
      </c>
      <c r="I35" s="24"/>
      <c r="J35" s="24"/>
      <c r="K35" s="24">
        <v>0.01</v>
      </c>
      <c r="L35" s="24"/>
      <c r="M35" s="24"/>
      <c r="N35" s="24">
        <v>0.01</v>
      </c>
      <c r="O35" s="24"/>
      <c r="P35" s="76">
        <v>0.01</v>
      </c>
    </row>
    <row r="36" spans="1:16" ht="11.1" customHeight="1" x14ac:dyDescent="0.15">
      <c r="A36" s="72">
        <v>34</v>
      </c>
      <c r="B36" s="1" t="s">
        <v>36</v>
      </c>
      <c r="C36" s="38">
        <v>0.3</v>
      </c>
      <c r="D36" s="17"/>
      <c r="E36" s="24">
        <v>0.03</v>
      </c>
      <c r="F36" s="24"/>
      <c r="G36" s="24"/>
      <c r="H36" s="24">
        <v>0.03</v>
      </c>
      <c r="I36" s="24"/>
      <c r="J36" s="24"/>
      <c r="K36" s="24">
        <v>0.03</v>
      </c>
      <c r="L36" s="24"/>
      <c r="M36" s="24"/>
      <c r="N36" s="105">
        <v>0.04</v>
      </c>
      <c r="O36" s="23"/>
      <c r="P36" s="76">
        <v>0.04</v>
      </c>
    </row>
    <row r="37" spans="1:16" ht="11.1" customHeight="1" x14ac:dyDescent="0.15">
      <c r="A37" s="72">
        <v>35</v>
      </c>
      <c r="B37" s="1" t="s">
        <v>37</v>
      </c>
      <c r="C37" s="39">
        <v>1</v>
      </c>
      <c r="D37" s="17"/>
      <c r="E37" s="24"/>
      <c r="F37" s="24"/>
      <c r="G37" s="24"/>
      <c r="H37" s="24">
        <v>0.01</v>
      </c>
      <c r="I37" s="24"/>
      <c r="J37" s="4"/>
      <c r="K37" s="24"/>
      <c r="L37" s="23"/>
      <c r="M37" s="4"/>
      <c r="N37" s="24"/>
      <c r="O37" s="24"/>
      <c r="P37" s="76">
        <v>0.01</v>
      </c>
    </row>
    <row r="38" spans="1:16" ht="11.1" customHeight="1" x14ac:dyDescent="0.15">
      <c r="A38" s="72">
        <v>36</v>
      </c>
      <c r="B38" s="1" t="s">
        <v>38</v>
      </c>
      <c r="C38" s="39">
        <v>200</v>
      </c>
      <c r="D38" s="122"/>
      <c r="E38" s="110"/>
      <c r="F38" s="110"/>
      <c r="G38" s="110"/>
      <c r="H38" s="110">
        <v>15</v>
      </c>
      <c r="I38" s="110"/>
      <c r="J38" s="110"/>
      <c r="K38" s="110"/>
      <c r="L38" s="110"/>
      <c r="M38" s="110"/>
      <c r="N38" s="110"/>
      <c r="O38" s="25"/>
      <c r="P38" s="73">
        <v>15</v>
      </c>
    </row>
    <row r="39" spans="1:16" ht="11.1" customHeight="1" x14ac:dyDescent="0.15">
      <c r="A39" s="72">
        <v>37</v>
      </c>
      <c r="B39" s="1" t="s">
        <v>39</v>
      </c>
      <c r="C39" s="37">
        <v>0.05</v>
      </c>
      <c r="D39" s="15"/>
      <c r="E39" s="22"/>
      <c r="F39" s="22"/>
      <c r="G39" s="22"/>
      <c r="H39" s="22">
        <v>5.0000000000000001E-3</v>
      </c>
      <c r="I39" s="22"/>
      <c r="J39" s="4"/>
      <c r="K39" s="22"/>
      <c r="L39" s="22"/>
      <c r="M39" s="4"/>
      <c r="N39" s="22"/>
      <c r="O39" s="22"/>
      <c r="P39" s="75">
        <v>5.0000000000000001E-3</v>
      </c>
    </row>
    <row r="40" spans="1:16" ht="11.1" customHeight="1" x14ac:dyDescent="0.15">
      <c r="A40" s="72">
        <v>38</v>
      </c>
      <c r="B40" s="1" t="s">
        <v>40</v>
      </c>
      <c r="C40" s="39">
        <v>200</v>
      </c>
      <c r="D40" s="106">
        <v>19.3</v>
      </c>
      <c r="E40" s="8">
        <v>19.899999999999999</v>
      </c>
      <c r="F40" s="8">
        <v>19.3</v>
      </c>
      <c r="G40" s="8">
        <v>19.7</v>
      </c>
      <c r="H40" s="8">
        <v>20.6</v>
      </c>
      <c r="I40" s="8">
        <v>21</v>
      </c>
      <c r="J40" s="8">
        <v>20.6</v>
      </c>
      <c r="K40" s="8">
        <v>21.6</v>
      </c>
      <c r="L40" s="8">
        <v>21.3</v>
      </c>
      <c r="M40" s="8">
        <v>24</v>
      </c>
      <c r="N40" s="8">
        <v>27.2</v>
      </c>
      <c r="O40" s="8">
        <v>26.7</v>
      </c>
      <c r="P40" s="73">
        <v>27.2</v>
      </c>
    </row>
    <row r="41" spans="1:16" ht="11.1" customHeight="1" x14ac:dyDescent="0.15">
      <c r="A41" s="72">
        <v>39</v>
      </c>
      <c r="B41" s="1" t="s">
        <v>41</v>
      </c>
      <c r="C41" s="39">
        <v>300</v>
      </c>
      <c r="D41" s="106"/>
      <c r="E41" s="8">
        <v>84.8</v>
      </c>
      <c r="F41" s="8"/>
      <c r="G41" s="8"/>
      <c r="H41" s="8">
        <v>92.5</v>
      </c>
      <c r="I41" s="8"/>
      <c r="J41" s="8"/>
      <c r="K41" s="8">
        <v>86.7</v>
      </c>
      <c r="L41" s="8"/>
      <c r="M41" s="8"/>
      <c r="N41" s="8">
        <v>90.4</v>
      </c>
      <c r="O41" s="12"/>
      <c r="P41" s="73">
        <v>92.5</v>
      </c>
    </row>
    <row r="42" spans="1:16" ht="11.1" customHeight="1" x14ac:dyDescent="0.15">
      <c r="A42" s="72">
        <v>40</v>
      </c>
      <c r="B42" s="1" t="s">
        <v>42</v>
      </c>
      <c r="C42" s="39">
        <v>500</v>
      </c>
      <c r="D42" s="61"/>
      <c r="E42" s="110">
        <v>138</v>
      </c>
      <c r="F42" s="110"/>
      <c r="G42" s="110"/>
      <c r="H42" s="110">
        <v>164</v>
      </c>
      <c r="I42" s="110"/>
      <c r="J42" s="110"/>
      <c r="K42" s="110">
        <v>138</v>
      </c>
      <c r="L42" s="110"/>
      <c r="M42" s="110"/>
      <c r="N42" s="110">
        <v>150</v>
      </c>
      <c r="O42" s="25"/>
      <c r="P42" s="73">
        <v>164</v>
      </c>
    </row>
    <row r="43" spans="1:16" ht="11.1" customHeight="1" x14ac:dyDescent="0.15">
      <c r="A43" s="72">
        <v>41</v>
      </c>
      <c r="B43" s="1" t="s">
        <v>43</v>
      </c>
      <c r="C43" s="38">
        <v>0.2</v>
      </c>
      <c r="D43" s="17"/>
      <c r="E43" s="24"/>
      <c r="F43" s="24"/>
      <c r="G43" s="24"/>
      <c r="H43" s="24">
        <v>0.02</v>
      </c>
      <c r="I43" s="24"/>
      <c r="J43" s="4"/>
      <c r="K43" s="24"/>
      <c r="L43" s="24"/>
      <c r="M43" s="4"/>
      <c r="N43" s="24"/>
      <c r="O43" s="24"/>
      <c r="P43" s="76">
        <v>0.02</v>
      </c>
    </row>
    <row r="44" spans="1:16" ht="11.1" customHeight="1" x14ac:dyDescent="0.15">
      <c r="A44" s="72">
        <v>42</v>
      </c>
      <c r="B44" s="1" t="s">
        <v>44</v>
      </c>
      <c r="C44" s="41">
        <v>1.0000000000000001E-5</v>
      </c>
      <c r="D44" s="19"/>
      <c r="E44" s="26"/>
      <c r="F44" s="26"/>
      <c r="G44" s="26"/>
      <c r="H44" s="26">
        <v>9.9999999999999995E-7</v>
      </c>
      <c r="I44" s="26"/>
      <c r="J44" s="4"/>
      <c r="K44" s="26"/>
      <c r="L44" s="26"/>
      <c r="M44" s="4"/>
      <c r="N44" s="26"/>
      <c r="O44" s="26"/>
      <c r="P44" s="77">
        <v>9.9999999999999995E-7</v>
      </c>
    </row>
    <row r="45" spans="1:16" ht="11.1" customHeight="1" x14ac:dyDescent="0.15">
      <c r="A45" s="72">
        <v>43</v>
      </c>
      <c r="B45" s="1" t="s">
        <v>45</v>
      </c>
      <c r="C45" s="41">
        <v>1.0000000000000001E-5</v>
      </c>
      <c r="D45" s="19"/>
      <c r="E45" s="26"/>
      <c r="F45" s="26"/>
      <c r="G45" s="26"/>
      <c r="H45" s="26">
        <v>9.9999999999999995E-7</v>
      </c>
      <c r="I45" s="26"/>
      <c r="J45" s="4"/>
      <c r="K45" s="26"/>
      <c r="L45" s="26"/>
      <c r="M45" s="4"/>
      <c r="N45" s="26"/>
      <c r="O45" s="26"/>
      <c r="P45" s="77">
        <v>9.9999999999999995E-7</v>
      </c>
    </row>
    <row r="46" spans="1:16" ht="11.1" customHeight="1" x14ac:dyDescent="0.15">
      <c r="A46" s="72">
        <v>44</v>
      </c>
      <c r="B46" s="1" t="s">
        <v>46</v>
      </c>
      <c r="C46" s="37">
        <v>0.02</v>
      </c>
      <c r="D46" s="15"/>
      <c r="E46" s="22">
        <v>5.0000000000000001E-3</v>
      </c>
      <c r="F46" s="22"/>
      <c r="G46" s="22"/>
      <c r="H46" s="22">
        <v>5.0000000000000001E-3</v>
      </c>
      <c r="I46" s="22"/>
      <c r="J46" s="4"/>
      <c r="K46" s="22">
        <v>5.0000000000000001E-3</v>
      </c>
      <c r="L46" s="22"/>
      <c r="M46" s="4"/>
      <c r="N46" s="22">
        <v>5.0000000000000001E-3</v>
      </c>
      <c r="O46" s="22"/>
      <c r="P46" s="75">
        <v>5.0000000000000001E-3</v>
      </c>
    </row>
    <row r="47" spans="1:16" ht="11.1" customHeight="1" x14ac:dyDescent="0.15">
      <c r="A47" s="72">
        <v>45</v>
      </c>
      <c r="B47" s="1" t="s">
        <v>47</v>
      </c>
      <c r="C47" s="40">
        <v>5.0000000000000001E-3</v>
      </c>
      <c r="D47" s="49"/>
      <c r="E47" s="20"/>
      <c r="F47" s="20"/>
      <c r="G47" s="20"/>
      <c r="H47" s="20">
        <v>5.0000000000000001E-4</v>
      </c>
      <c r="I47" s="20"/>
      <c r="J47" s="4"/>
      <c r="K47" s="20"/>
      <c r="L47" s="20"/>
      <c r="M47" s="4"/>
      <c r="N47" s="20"/>
      <c r="O47" s="20"/>
      <c r="P47" s="74">
        <v>5.0000000000000001E-4</v>
      </c>
    </row>
    <row r="48" spans="1:16" ht="11.1" customHeight="1" x14ac:dyDescent="0.15">
      <c r="A48" s="72">
        <v>46</v>
      </c>
      <c r="B48" s="1" t="s">
        <v>48</v>
      </c>
      <c r="C48" s="39">
        <v>3</v>
      </c>
      <c r="D48" s="43">
        <v>0.3</v>
      </c>
      <c r="E48" s="9">
        <v>0.3</v>
      </c>
      <c r="F48" s="9">
        <v>0.3</v>
      </c>
      <c r="G48" s="9">
        <v>0.3</v>
      </c>
      <c r="H48" s="9">
        <v>0.3</v>
      </c>
      <c r="I48" s="9">
        <v>0.3</v>
      </c>
      <c r="J48" s="9">
        <v>0.3</v>
      </c>
      <c r="K48" s="9">
        <v>0.3</v>
      </c>
      <c r="L48" s="9">
        <v>0.3</v>
      </c>
      <c r="M48" s="9">
        <v>0.3</v>
      </c>
      <c r="N48" s="9">
        <v>0.3</v>
      </c>
      <c r="O48" s="9">
        <v>0.3</v>
      </c>
      <c r="P48" s="78">
        <v>0.3</v>
      </c>
    </row>
    <row r="49" spans="1:16" ht="11.1" customHeight="1" x14ac:dyDescent="0.15">
      <c r="A49" s="72">
        <v>47</v>
      </c>
      <c r="B49" s="1" t="s">
        <v>49</v>
      </c>
      <c r="C49" s="5" t="s">
        <v>50</v>
      </c>
      <c r="D49" s="106">
        <v>7.1</v>
      </c>
      <c r="E49" s="8">
        <v>7</v>
      </c>
      <c r="F49" s="8">
        <v>7</v>
      </c>
      <c r="G49" s="8">
        <v>7.1</v>
      </c>
      <c r="H49" s="8">
        <v>7</v>
      </c>
      <c r="I49" s="8">
        <v>7</v>
      </c>
      <c r="J49" s="8">
        <v>7</v>
      </c>
      <c r="K49" s="8">
        <v>7</v>
      </c>
      <c r="L49" s="8">
        <v>7</v>
      </c>
      <c r="M49" s="8">
        <v>7</v>
      </c>
      <c r="N49" s="8">
        <v>7</v>
      </c>
      <c r="O49" s="8">
        <v>7</v>
      </c>
      <c r="P49" s="79">
        <v>7.1</v>
      </c>
    </row>
    <row r="50" spans="1:16" ht="11.1" customHeight="1" x14ac:dyDescent="0.15">
      <c r="A50" s="72">
        <v>48</v>
      </c>
      <c r="B50" s="1" t="s">
        <v>51</v>
      </c>
      <c r="C50" s="5" t="s">
        <v>52</v>
      </c>
      <c r="D50" s="1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80" t="s">
        <v>106</v>
      </c>
    </row>
    <row r="51" spans="1:16" ht="11.1" customHeight="1" x14ac:dyDescent="0.15">
      <c r="A51" s="72">
        <v>49</v>
      </c>
      <c r="B51" s="1" t="s">
        <v>53</v>
      </c>
      <c r="C51" s="5" t="s">
        <v>52</v>
      </c>
      <c r="D51" s="14" t="s">
        <v>58</v>
      </c>
      <c r="E51" s="4" t="s">
        <v>58</v>
      </c>
      <c r="F51" s="4" t="s">
        <v>58</v>
      </c>
      <c r="G51" s="4" t="s">
        <v>58</v>
      </c>
      <c r="H51" s="4" t="s">
        <v>58</v>
      </c>
      <c r="I51" s="4" t="s">
        <v>58</v>
      </c>
      <c r="J51" s="4" t="s">
        <v>58</v>
      </c>
      <c r="K51" s="4" t="s">
        <v>58</v>
      </c>
      <c r="L51" s="4" t="s">
        <v>58</v>
      </c>
      <c r="M51" s="4" t="s">
        <v>58</v>
      </c>
      <c r="N51" s="4" t="s">
        <v>58</v>
      </c>
      <c r="O51" s="4" t="s">
        <v>58</v>
      </c>
      <c r="P51" s="73" t="s">
        <v>106</v>
      </c>
    </row>
    <row r="52" spans="1:16" ht="11.1" customHeight="1" x14ac:dyDescent="0.15">
      <c r="A52" s="72">
        <v>50</v>
      </c>
      <c r="B52" s="1" t="s">
        <v>54</v>
      </c>
      <c r="C52" s="5" t="s">
        <v>55</v>
      </c>
      <c r="D52" s="44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81">
        <v>1</v>
      </c>
    </row>
    <row r="53" spans="1:16" ht="11.1" customHeight="1" thickBot="1" x14ac:dyDescent="0.2">
      <c r="A53" s="82">
        <v>51</v>
      </c>
      <c r="B53" s="83" t="s">
        <v>56</v>
      </c>
      <c r="C53" s="84" t="s">
        <v>57</v>
      </c>
      <c r="D53" s="85">
        <v>0.1</v>
      </c>
      <c r="E53" s="86">
        <v>0.1</v>
      </c>
      <c r="F53" s="86">
        <v>0.1</v>
      </c>
      <c r="G53" s="86">
        <v>0.1</v>
      </c>
      <c r="H53" s="86">
        <v>0.1</v>
      </c>
      <c r="I53" s="102">
        <v>0.2</v>
      </c>
      <c r="J53" s="86">
        <v>0.1</v>
      </c>
      <c r="K53" s="86">
        <v>0.1</v>
      </c>
      <c r="L53" s="86">
        <v>0.1</v>
      </c>
      <c r="M53" s="86">
        <v>0.1</v>
      </c>
      <c r="N53" s="86">
        <v>0.1</v>
      </c>
      <c r="O53" s="86">
        <v>0.1</v>
      </c>
      <c r="P53" s="103">
        <v>0.2</v>
      </c>
    </row>
  </sheetData>
  <mergeCells count="2">
    <mergeCell ref="D1:E1"/>
    <mergeCell ref="A1:C1"/>
  </mergeCells>
  <phoneticPr fontId="2"/>
  <conditionalFormatting sqref="P3:P49 P51:P53">
    <cfRule type="cellIs" dxfId="27" priority="1" stopIfTrue="1" operator="equal">
      <formula>0</formula>
    </cfRule>
  </conditionalFormatting>
  <dataValidations count="5">
    <dataValidation type="list" allowBlank="1" showInputMessage="1" showErrorMessage="1" sqref="E51:O51" xr:uid="{5774F201-DCF7-4B14-9717-7DD2859EBFA4}">
      <formula1>#REF!</formula1>
    </dataValidation>
    <dataValidation type="list" allowBlank="1" showInputMessage="1" showErrorMessage="1" sqref="E50:O50 E4:O4" xr:uid="{35677E5A-1D78-41DD-ACBF-C2CA8E02197A}">
      <formula1>#REF!</formula1>
    </dataValidation>
    <dataValidation type="list" allowBlank="1" showInputMessage="1" showErrorMessage="1" sqref="D51" xr:uid="{19EE4BF1-E257-41F5-A2B0-A6B9C045C70C}">
      <formula1>$AA$51:$AB$51</formula1>
    </dataValidation>
    <dataValidation type="list" allowBlank="1" showInputMessage="1" showErrorMessage="1" sqref="D50" xr:uid="{8B0B52E0-2FA4-4316-98F2-D78D573F7BC9}">
      <formula1>$AA$50:$AB$50</formula1>
    </dataValidation>
    <dataValidation type="list" allowBlank="1" showInputMessage="1" showErrorMessage="1" sqref="D4" xr:uid="{ECC65CF8-A4C1-47C3-A952-3F90D3F3A4B6}">
      <formula1>$AA$4:$AB$4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14</vt:i4>
      </vt:variant>
    </vt:vector>
  </HeadingPairs>
  <TitlesOfParts>
    <vt:vector size="50" baseType="lpstr">
      <vt:lpstr>上水道（本村）</vt:lpstr>
      <vt:lpstr>上水道 (村島） </vt:lpstr>
      <vt:lpstr>上水道 (菅田第３)</vt:lpstr>
      <vt:lpstr>上水道 (小倉)</vt:lpstr>
      <vt:lpstr>上水道 (南久米）</vt:lpstr>
      <vt:lpstr>上水道 (五郎） </vt:lpstr>
      <vt:lpstr>上水道 (新谷） </vt:lpstr>
      <vt:lpstr>上水道（柴浄水場）</vt:lpstr>
      <vt:lpstr>上水道（長浜）</vt:lpstr>
      <vt:lpstr>上水道（白滝）</vt:lpstr>
      <vt:lpstr>上水道（出海）</vt:lpstr>
      <vt:lpstr>上水道（青島）</vt:lpstr>
      <vt:lpstr>上水道（大久保）</vt:lpstr>
      <vt:lpstr>上水道（櫛生）</vt:lpstr>
      <vt:lpstr>上水道（今坊）</vt:lpstr>
      <vt:lpstr>上水道（森山）</vt:lpstr>
      <vt:lpstr>上水道（成能）</vt:lpstr>
      <vt:lpstr>上水道（有久保）</vt:lpstr>
      <vt:lpstr>上水道（上須戒）</vt:lpstr>
      <vt:lpstr>上水道（恋木）</vt:lpstr>
      <vt:lpstr>上水道（保子野）</vt:lpstr>
      <vt:lpstr>上水道（田処）</vt:lpstr>
      <vt:lpstr>上水道（蔵川）</vt:lpstr>
      <vt:lpstr>上水道（豊茂）</vt:lpstr>
      <vt:lpstr>上水道（中央）</vt:lpstr>
      <vt:lpstr>上水道（中野）</vt:lpstr>
      <vt:lpstr>上水道（月野尾）</vt:lpstr>
      <vt:lpstr>上水道（予子林）</vt:lpstr>
      <vt:lpstr>上水道（小藪）</vt:lpstr>
      <vt:lpstr>上水道（名荷谷）</vt:lpstr>
      <vt:lpstr>上水道（道野尾）</vt:lpstr>
      <vt:lpstr>上水道（汗生）</vt:lpstr>
      <vt:lpstr>上水道（大谷）</vt:lpstr>
      <vt:lpstr>上水道（植松）</vt:lpstr>
      <vt:lpstr>上水道（名場連）</vt:lpstr>
      <vt:lpstr>上水道（神納）</vt:lpstr>
      <vt:lpstr>'上水道 (五郎） '!Print_Area</vt:lpstr>
      <vt:lpstr>'上水道 (小倉)'!Print_Area</vt:lpstr>
      <vt:lpstr>'上水道 (新谷） '!Print_Area</vt:lpstr>
      <vt:lpstr>'上水道 (菅田第３)'!Print_Area</vt:lpstr>
      <vt:lpstr>'上水道 (村島） '!Print_Area</vt:lpstr>
      <vt:lpstr>'上水道 (南久米）'!Print_Area</vt:lpstr>
      <vt:lpstr>'上水道（本村）'!Print_Area</vt:lpstr>
      <vt:lpstr>'上水道 (五郎） '!Print_Titles</vt:lpstr>
      <vt:lpstr>'上水道 (小倉)'!Print_Titles</vt:lpstr>
      <vt:lpstr>'上水道 (新谷） '!Print_Titles</vt:lpstr>
      <vt:lpstr>'上水道 (菅田第３)'!Print_Titles</vt:lpstr>
      <vt:lpstr>'上水道 (村島） '!Print_Titles</vt:lpstr>
      <vt:lpstr>'上水道 (南久米）'!Print_Titles</vt:lpstr>
      <vt:lpstr>'上水道（本村）'!Print_Titles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se007</dc:creator>
  <cp:lastModifiedBy> </cp:lastModifiedBy>
  <cp:lastPrinted>2023-06-16T07:43:05Z</cp:lastPrinted>
  <dcterms:created xsi:type="dcterms:W3CDTF">2016-04-25T06:18:59Z</dcterms:created>
  <dcterms:modified xsi:type="dcterms:W3CDTF">2023-06-22T01:13:42Z</dcterms:modified>
</cp:coreProperties>
</file>