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s420dfdf\データ保管\新データ保管 (Ls420dfdf)\3-9 上田義\水質関係\Ｈ30水質関係\H30.水質検査結果一覧表\平成３０年度水質検査結果表\ホームページ用　水質検査結果集計表（上水道．簡易水道．県条例）\閲覧用データ\"/>
    </mc:Choice>
  </mc:AlternateContent>
  <bookViews>
    <workbookView xWindow="0" yWindow="0" windowWidth="28800" windowHeight="13215" firstSheet="12" activeTab="18"/>
  </bookViews>
  <sheets>
    <sheet name="簡易水道 (森山)" sheetId="5" r:id="rId1"/>
    <sheet name="簡易水道 (成能） " sheetId="6" r:id="rId2"/>
    <sheet name="簡易水道 (有久保）" sheetId="8" r:id="rId3"/>
    <sheet name="簡易水道（上須戒）" sheetId="1" r:id="rId4"/>
    <sheet name="簡易水道 (恋木） " sheetId="9" r:id="rId5"/>
    <sheet name="簡易水道 (保子野)" sheetId="4" r:id="rId6"/>
    <sheet name="簡易水道 (田処）" sheetId="7" r:id="rId7"/>
    <sheet name="簡易水道 (蔵川） " sheetId="10" r:id="rId8"/>
    <sheet name="簡易水道 (豊茂）" sheetId="11" r:id="rId9"/>
    <sheet name="簡易水道 (中央）" sheetId="12" r:id="rId10"/>
    <sheet name="簡易水道（中野）" sheetId="13" r:id="rId11"/>
    <sheet name="簡易水道 (月野尾）" sheetId="14" r:id="rId12"/>
    <sheet name="簡易水道 (予子林)" sheetId="15" r:id="rId13"/>
    <sheet name="簡易水道 (小藪） " sheetId="16" r:id="rId14"/>
    <sheet name="簡易水道 (名荷谷） " sheetId="17" r:id="rId15"/>
    <sheet name="簡易水道 (道野尾） " sheetId="18" r:id="rId16"/>
    <sheet name="簡易水道 (汗生） " sheetId="19" r:id="rId17"/>
    <sheet name="簡易水道 (大谷）" sheetId="20" r:id="rId18"/>
    <sheet name="簡易水道（植松） " sheetId="21" r:id="rId19"/>
    <sheet name="簡易水道（名場連）" sheetId="22" r:id="rId20"/>
    <sheet name="簡易水道（神納）" sheetId="23" r:id="rId21"/>
  </sheets>
  <definedNames>
    <definedName name="_xlnm.Print_Area" localSheetId="16">'簡易水道 (汗生） '!$A$1:$P$53</definedName>
    <definedName name="_xlnm.Print_Area" localSheetId="11">'簡易水道 (月野尾）'!$A$1:$P$53</definedName>
    <definedName name="_xlnm.Print_Area" localSheetId="13">'簡易水道 (小藪） '!$A$1:$P$53</definedName>
    <definedName name="_xlnm.Print_Area" localSheetId="0">'簡易水道 (森山)'!$A$1:$P$53</definedName>
    <definedName name="_xlnm.Print_Area" localSheetId="1">'簡易水道 (成能） '!$A$1:$P$53</definedName>
    <definedName name="_xlnm.Print_Area" localSheetId="7">'簡易水道 (蔵川） '!$A$1:$P$53</definedName>
    <definedName name="_xlnm.Print_Area" localSheetId="17">'簡易水道 (大谷）'!$A$1:$P$53</definedName>
    <definedName name="_xlnm.Print_Area" localSheetId="9">'簡易水道 (中央）'!$A$1:$P$53</definedName>
    <definedName name="_xlnm.Print_Area" localSheetId="6">'簡易水道 (田処）'!$A$1:$P$53</definedName>
    <definedName name="_xlnm.Print_Area" localSheetId="15">'簡易水道 (道野尾） '!$A$1:$P$53</definedName>
    <definedName name="_xlnm.Print_Area" localSheetId="5">'簡易水道 (保子野)'!$A$1:$P$53</definedName>
    <definedName name="_xlnm.Print_Area" localSheetId="8">'簡易水道 (豊茂）'!$A$1:$P$53</definedName>
    <definedName name="_xlnm.Print_Area" localSheetId="14">'簡易水道 (名荷谷） '!$A$1:$P$53</definedName>
    <definedName name="_xlnm.Print_Area" localSheetId="2">'簡易水道 (有久保）'!$A$1:$P$53</definedName>
    <definedName name="_xlnm.Print_Area" localSheetId="12">'簡易水道 (予子林)'!$A$1:$P$53</definedName>
    <definedName name="_xlnm.Print_Area" localSheetId="4">'簡易水道 (恋木） '!$A$1:$P$53</definedName>
    <definedName name="_xlnm.Print_Area" localSheetId="3">'簡易水道（上須戒）'!$A$1:$P$53</definedName>
    <definedName name="_xlnm.Print_Area" localSheetId="18">'簡易水道（植松） '!$A$1:$P$53</definedName>
    <definedName name="_xlnm.Print_Area" localSheetId="20">'簡易水道（神納）'!$A$1:$P$53</definedName>
    <definedName name="_xlnm.Print_Area" localSheetId="10">'簡易水道（中野）'!$A$1:$P$53</definedName>
    <definedName name="_xlnm.Print_Area" localSheetId="19">'簡易水道（名場連）'!$A$1:$P$53</definedName>
    <definedName name="_xlnm.Print_Titles" localSheetId="16">'簡易水道 (汗生） '!$A:$C,'簡易水道 (汗生） '!$1:$1</definedName>
    <definedName name="_xlnm.Print_Titles" localSheetId="11">'簡易水道 (月野尾）'!$A:$C,'簡易水道 (月野尾）'!$1:$1</definedName>
    <definedName name="_xlnm.Print_Titles" localSheetId="13">'簡易水道 (小藪） '!$A:$C,'簡易水道 (小藪） '!$1:$1</definedName>
    <definedName name="_xlnm.Print_Titles" localSheetId="0">'簡易水道 (森山)'!$A:$C,'簡易水道 (森山)'!$1:$1</definedName>
    <definedName name="_xlnm.Print_Titles" localSheetId="1">'簡易水道 (成能） '!$A:$C,'簡易水道 (成能） '!$1:$1</definedName>
    <definedName name="_xlnm.Print_Titles" localSheetId="7">'簡易水道 (蔵川） '!$A:$C,'簡易水道 (蔵川） '!$1:$1</definedName>
    <definedName name="_xlnm.Print_Titles" localSheetId="17">'簡易水道 (大谷）'!$A:$C,'簡易水道 (大谷）'!$1:$1</definedName>
    <definedName name="_xlnm.Print_Titles" localSheetId="9">'簡易水道 (中央）'!$A:$C,'簡易水道 (中央）'!$1:$1</definedName>
    <definedName name="_xlnm.Print_Titles" localSheetId="6">'簡易水道 (田処）'!$A:$C,'簡易水道 (田処）'!$1:$1</definedName>
    <definedName name="_xlnm.Print_Titles" localSheetId="15">'簡易水道 (道野尾） '!$A:$C,'簡易水道 (道野尾） '!$1:$1</definedName>
    <definedName name="_xlnm.Print_Titles" localSheetId="5">'簡易水道 (保子野)'!$A:$C,'簡易水道 (保子野)'!$1:$1</definedName>
    <definedName name="_xlnm.Print_Titles" localSheetId="8">'簡易水道 (豊茂）'!$A:$C,'簡易水道 (豊茂）'!$1:$1</definedName>
    <definedName name="_xlnm.Print_Titles" localSheetId="14">'簡易水道 (名荷谷） '!$A:$C,'簡易水道 (名荷谷） '!$1:$1</definedName>
    <definedName name="_xlnm.Print_Titles" localSheetId="2">'簡易水道 (有久保）'!$A:$C,'簡易水道 (有久保）'!$1:$1</definedName>
    <definedName name="_xlnm.Print_Titles" localSheetId="12">'簡易水道 (予子林)'!$A:$C,'簡易水道 (予子林)'!$1:$1</definedName>
    <definedName name="_xlnm.Print_Titles" localSheetId="4">'簡易水道 (恋木） '!$A:$C,'簡易水道 (恋木） '!$1:$1</definedName>
    <definedName name="_xlnm.Print_Titles" localSheetId="3">'簡易水道（上須戒）'!$A:$C,'簡易水道（上須戒）'!$1:$1</definedName>
    <definedName name="_xlnm.Print_Titles" localSheetId="18">'簡易水道（植松） '!$A:$C,'簡易水道（植松） '!$1:$1</definedName>
    <definedName name="_xlnm.Print_Titles" localSheetId="20">'簡易水道（神納）'!$A:$C,'簡易水道（神納）'!$1:$1</definedName>
    <definedName name="_xlnm.Print_Titles" localSheetId="10">'簡易水道（中野）'!$A:$C,'簡易水道（中野）'!$1:$1</definedName>
    <definedName name="_xlnm.Print_Titles" localSheetId="19">'簡易水道（名場連）'!$A:$C,'簡易水道（名場連）'!$1:$1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3" l="1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3" i="21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3" i="20" l="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3" i="19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3" i="18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3" i="15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3" i="11" l="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3" i="10" l="1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16" i="1" l="1"/>
  <c r="P53" i="8" l="1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0" i="1" l="1"/>
  <c r="P53" i="1"/>
  <c r="P52" i="1"/>
  <c r="P51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<sst xmlns="http://schemas.openxmlformats.org/spreadsheetml/2006/main" count="2079" uniqueCount="298">
  <si>
    <t>一般細菌</t>
  </si>
  <si>
    <t>≦100</t>
    <phoneticPr fontId="3"/>
  </si>
  <si>
    <t>大腸菌</t>
    <phoneticPr fontId="3"/>
  </si>
  <si>
    <t>検出されないこと</t>
    <rPh sb="0" eb="2">
      <t>ケンシュツ</t>
    </rPh>
    <phoneticPr fontId="3"/>
  </si>
  <si>
    <t>検出せず</t>
  </si>
  <si>
    <t>水銀及びその化合物</t>
    <phoneticPr fontId="3"/>
  </si>
  <si>
    <t>セレン及びその化合物</t>
    <phoneticPr fontId="3"/>
  </si>
  <si>
    <t>鉛及びその化合物</t>
    <phoneticPr fontId="3"/>
  </si>
  <si>
    <t>ヒ素及びその化合物</t>
    <phoneticPr fontId="3"/>
  </si>
  <si>
    <t>六価クロム及びその化合物</t>
    <phoneticPr fontId="3"/>
  </si>
  <si>
    <t>亜硝酸態窒素</t>
    <rPh sb="0" eb="6">
      <t>アショウサンタイチッソ</t>
    </rPh>
    <phoneticPr fontId="3"/>
  </si>
  <si>
    <t>ｼｱﾝ化物ｲｵﾝ及び塩化ｼｱﾝ</t>
    <rPh sb="3" eb="5">
      <t>カブツ</t>
    </rPh>
    <rPh sb="8" eb="9">
      <t>オヨ</t>
    </rPh>
    <rPh sb="10" eb="12">
      <t>エンカ</t>
    </rPh>
    <phoneticPr fontId="3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</si>
  <si>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3"/>
  </si>
  <si>
    <t>フッ素及びその化合物</t>
    <phoneticPr fontId="3"/>
  </si>
  <si>
    <t>ホウ素及びその化合物</t>
    <phoneticPr fontId="3"/>
  </si>
  <si>
    <t>四塩化炭素</t>
  </si>
  <si>
    <t>1,4-ジオキサン</t>
    <phoneticPr fontId="3"/>
  </si>
  <si>
    <t>ｼｽ-1,2-ｼﾞｸﾛﾛｴﾁﾚﾝ及びﾄﾗﾝｽ-1,2-ｼﾞｸﾛﾛｴﾁﾚﾝ</t>
    <rPh sb="16" eb="17">
      <t>オヨ</t>
    </rPh>
    <phoneticPr fontId="3"/>
  </si>
  <si>
    <t>ジクロロメタン</t>
  </si>
  <si>
    <t>テトラクロロエチレン</t>
    <phoneticPr fontId="3"/>
  </si>
  <si>
    <t>トリクロロエチレン</t>
    <phoneticPr fontId="3"/>
  </si>
  <si>
    <t>ベンゼン</t>
  </si>
  <si>
    <t>塩素酸</t>
    <rPh sb="0" eb="3">
      <t>エンソサン</t>
    </rPh>
    <phoneticPr fontId="3"/>
  </si>
  <si>
    <t>クロロ酢酸</t>
    <rPh sb="3" eb="5">
      <t>サクサン</t>
    </rPh>
    <phoneticPr fontId="3"/>
  </si>
  <si>
    <t>クロロホルム</t>
    <phoneticPr fontId="3"/>
  </si>
  <si>
    <t>ジクロロ酢酸</t>
    <rPh sb="4" eb="6">
      <t>サクサン</t>
    </rPh>
    <phoneticPr fontId="3"/>
  </si>
  <si>
    <t>ジブロモクロロメタン</t>
    <phoneticPr fontId="3"/>
  </si>
  <si>
    <t>臭素酸</t>
    <rPh sb="0" eb="2">
      <t>シュウソ</t>
    </rPh>
    <rPh sb="2" eb="3">
      <t>サン</t>
    </rPh>
    <phoneticPr fontId="3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</si>
  <si>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</si>
  <si>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</si>
  <si>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</si>
  <si>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ブロモホルム</t>
  </si>
  <si>
    <t>ホルムアルデヒド</t>
    <phoneticPr fontId="3"/>
  </si>
  <si>
    <t>亜鉛及びその化合物</t>
    <phoneticPr fontId="3"/>
  </si>
  <si>
    <t>アルミニウム及びその化合物</t>
    <phoneticPr fontId="3"/>
  </si>
  <si>
    <t>鉄及びその化合物</t>
    <phoneticPr fontId="3"/>
  </si>
  <si>
    <t>銅及びその化合物</t>
    <phoneticPr fontId="3"/>
  </si>
  <si>
    <t>ナトリウム及びその化合物</t>
    <phoneticPr fontId="3"/>
  </si>
  <si>
    <t>マンガン及びその化合物</t>
    <phoneticPr fontId="3"/>
  </si>
  <si>
    <t>塩化物イオン</t>
    <rPh sb="1" eb="3">
      <t>カブツ</t>
    </rPh>
    <phoneticPr fontId="3"/>
  </si>
  <si>
    <t>ｶﾙｼｳﾑ､ﾏｸﾞﾈｼｳﾑ等(硬度)</t>
    <rPh sb="13" eb="14">
      <t>トウ</t>
    </rPh>
    <phoneticPr fontId="3"/>
  </si>
  <si>
    <t>蒸発残留物</t>
  </si>
  <si>
    <t>陰ｲｵﾝ界面活性剤</t>
  </si>
  <si>
    <t>ジェオスミン</t>
    <phoneticPr fontId="3"/>
  </si>
  <si>
    <t>2-メチルイソボルネオール</t>
    <phoneticPr fontId="3"/>
  </si>
  <si>
    <t>非ｲｵﾝ界面活性剤</t>
    <rPh sb="0" eb="1">
      <t>ヒ</t>
    </rPh>
    <phoneticPr fontId="3"/>
  </si>
  <si>
    <t>フェノール類</t>
    <rPh sb="5" eb="6">
      <t>ルイ</t>
    </rPh>
    <phoneticPr fontId="3"/>
  </si>
  <si>
    <r>
      <t>有機物</t>
    </r>
    <r>
      <rPr>
        <sz val="6"/>
        <rFont val="ＭＳ 明朝"/>
        <family val="1"/>
        <charset val="128"/>
      </rPr>
      <t>(全有機炭素(TOC)の量)</t>
    </r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</si>
  <si>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ｐＨ値</t>
    <rPh sb="2" eb="3">
      <t>アタイ</t>
    </rPh>
    <phoneticPr fontId="3"/>
  </si>
  <si>
    <t>5.8≦pH≦8.6</t>
    <phoneticPr fontId="3"/>
  </si>
  <si>
    <t>味</t>
    <phoneticPr fontId="3"/>
  </si>
  <si>
    <t>異常でないこと</t>
    <rPh sb="0" eb="2">
      <t>イジョウ</t>
    </rPh>
    <phoneticPr fontId="3"/>
  </si>
  <si>
    <t>臭 　 　気</t>
    <phoneticPr fontId="3"/>
  </si>
  <si>
    <t>色　    度</t>
    <phoneticPr fontId="3"/>
  </si>
  <si>
    <t>≦5</t>
    <phoneticPr fontId="3"/>
  </si>
  <si>
    <t>濁　    度</t>
    <phoneticPr fontId="3"/>
  </si>
  <si>
    <t>≦2</t>
    <phoneticPr fontId="3"/>
  </si>
  <si>
    <t>異常なし</t>
    <rPh sb="0" eb="2">
      <t>イジョウ</t>
    </rPh>
    <phoneticPr fontId="2"/>
  </si>
  <si>
    <t>水質基準値</t>
    <rPh sb="0" eb="2">
      <t>スイシツ</t>
    </rPh>
    <rPh sb="2" eb="4">
      <t>キジュン</t>
    </rPh>
    <rPh sb="4" eb="5">
      <t>チ</t>
    </rPh>
    <phoneticPr fontId="2"/>
  </si>
  <si>
    <t>水質検査項目</t>
    <rPh sb="0" eb="2">
      <t>スイシツ</t>
    </rPh>
    <rPh sb="2" eb="4">
      <t>ケンサ</t>
    </rPh>
    <rPh sb="4" eb="6">
      <t>コウモク</t>
    </rPh>
    <phoneticPr fontId="2"/>
  </si>
  <si>
    <t>30年度最高値</t>
    <rPh sb="2" eb="4">
      <t>ネンド</t>
    </rPh>
    <rPh sb="4" eb="6">
      <t>サイコウ</t>
    </rPh>
    <rPh sb="6" eb="7">
      <t>チ</t>
    </rPh>
    <phoneticPr fontId="2"/>
  </si>
  <si>
    <t>カドミウム及びその化合物</t>
    <rPh sb="5" eb="6">
      <t>オヨ</t>
    </rPh>
    <rPh sb="9" eb="12">
      <t>カゴウブツ</t>
    </rPh>
    <phoneticPr fontId="3"/>
  </si>
  <si>
    <t>森山</t>
    <rPh sb="0" eb="1">
      <t>モリ</t>
    </rPh>
    <rPh sb="1" eb="2">
      <t>ヤマ</t>
    </rPh>
    <phoneticPr fontId="2"/>
  </si>
  <si>
    <t>成能</t>
    <rPh sb="0" eb="1">
      <t>ナル</t>
    </rPh>
    <rPh sb="1" eb="2">
      <t>ノウ</t>
    </rPh>
    <phoneticPr fontId="2"/>
  </si>
  <si>
    <t>有久保</t>
    <rPh sb="0" eb="1">
      <t>ア</t>
    </rPh>
    <rPh sb="1" eb="3">
      <t>クボ</t>
    </rPh>
    <phoneticPr fontId="2"/>
  </si>
  <si>
    <t>上須戒</t>
    <rPh sb="0" eb="1">
      <t>ウエ</t>
    </rPh>
    <rPh sb="1" eb="2">
      <t>ス</t>
    </rPh>
    <rPh sb="2" eb="3">
      <t>イマシ</t>
    </rPh>
    <phoneticPr fontId="2"/>
  </si>
  <si>
    <t>恋木</t>
    <rPh sb="0" eb="1">
      <t>コ</t>
    </rPh>
    <rPh sb="1" eb="2">
      <t>キ</t>
    </rPh>
    <phoneticPr fontId="2"/>
  </si>
  <si>
    <t>保子野</t>
    <rPh sb="0" eb="1">
      <t>タモ</t>
    </rPh>
    <rPh sb="1" eb="2">
      <t>コ</t>
    </rPh>
    <rPh sb="2" eb="3">
      <t>ノ</t>
    </rPh>
    <phoneticPr fontId="2"/>
  </si>
  <si>
    <t>田処</t>
    <rPh sb="0" eb="1">
      <t>タ</t>
    </rPh>
    <rPh sb="1" eb="2">
      <t>ショ</t>
    </rPh>
    <phoneticPr fontId="2"/>
  </si>
  <si>
    <t>簡水（浄水）</t>
    <rPh sb="0" eb="3">
      <t>カンスイ</t>
    </rPh>
    <rPh sb="3" eb="5">
      <t>ジョウスイ</t>
    </rPh>
    <phoneticPr fontId="3"/>
  </si>
  <si>
    <t>蔵川</t>
    <rPh sb="0" eb="2">
      <t>クラカワ</t>
    </rPh>
    <phoneticPr fontId="2"/>
  </si>
  <si>
    <t>≦2</t>
    <phoneticPr fontId="3"/>
  </si>
  <si>
    <t>濁　    度</t>
    <phoneticPr fontId="3"/>
  </si>
  <si>
    <t>濁　    度</t>
    <phoneticPr fontId="3"/>
  </si>
  <si>
    <t>≦5</t>
    <phoneticPr fontId="3"/>
  </si>
  <si>
    <t>色　    度</t>
    <phoneticPr fontId="3"/>
  </si>
  <si>
    <t>臭 　 　気</t>
    <phoneticPr fontId="3"/>
  </si>
  <si>
    <t>味</t>
    <phoneticPr fontId="3"/>
  </si>
  <si>
    <t>5.8≦pH≦8.6</t>
    <phoneticPr fontId="3"/>
  </si>
  <si>
    <t>2-メチルイソボルネオール</t>
    <phoneticPr fontId="3"/>
  </si>
  <si>
    <t>ジェオスミン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</si>
  <si>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</si>
  <si>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</si>
  <si>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</si>
  <si>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</si>
  <si>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アルミニウム及びその化合物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</si>
  <si>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</si>
  <si>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</si>
  <si>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</si>
  <si>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総トリハロメタン</t>
    <phoneticPr fontId="3"/>
  </si>
  <si>
    <t>総トリハロメタン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</si>
  <si>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</si>
  <si>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</si>
  <si>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</si>
  <si>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</si>
  <si>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</si>
  <si>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ホウ素及びその化合物</t>
    <phoneticPr fontId="3"/>
  </si>
  <si>
    <t>フッ素及びその化合物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</si>
  <si>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</si>
  <si>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</si>
  <si>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</si>
  <si>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鉛及びその化合物</t>
    <phoneticPr fontId="3"/>
  </si>
  <si>
    <t>セレン及びその化合物</t>
    <phoneticPr fontId="3"/>
  </si>
  <si>
    <t>水銀及びその化合物</t>
    <phoneticPr fontId="3"/>
  </si>
  <si>
    <t>大腸菌</t>
    <phoneticPr fontId="3"/>
  </si>
  <si>
    <t>≦100</t>
    <phoneticPr fontId="3"/>
  </si>
  <si>
    <t>豊茂</t>
    <rPh sb="0" eb="2">
      <t>トヨシゲ</t>
    </rPh>
    <phoneticPr fontId="2"/>
  </si>
  <si>
    <t>臭 　 　気</t>
    <phoneticPr fontId="3"/>
  </si>
  <si>
    <t>味</t>
    <phoneticPr fontId="3"/>
  </si>
  <si>
    <t>5.8≦pH≦8.6</t>
    <phoneticPr fontId="3"/>
  </si>
  <si>
    <t>2-メチルイソボルネオール</t>
    <phoneticPr fontId="3"/>
  </si>
  <si>
    <t>ジェオスミン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</si>
  <si>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</si>
  <si>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</si>
  <si>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</si>
  <si>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</si>
  <si>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アルミニウム及びその化合物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</si>
  <si>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</si>
  <si>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</si>
  <si>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</si>
  <si>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</si>
  <si>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</si>
  <si>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</si>
  <si>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</si>
  <si>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</si>
  <si>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</si>
  <si>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ホウ素及びその化合物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</si>
  <si>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</si>
  <si>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</si>
  <si>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</si>
  <si>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鉛及びその化合物</t>
    <phoneticPr fontId="3"/>
  </si>
  <si>
    <t>セレン及びその化合物</t>
    <phoneticPr fontId="3"/>
  </si>
  <si>
    <t>水銀及びその化合物</t>
    <phoneticPr fontId="3"/>
  </si>
  <si>
    <t>大腸菌</t>
    <phoneticPr fontId="3"/>
  </si>
  <si>
    <t>≦100</t>
    <phoneticPr fontId="3"/>
  </si>
  <si>
    <t>中央</t>
    <rPh sb="0" eb="2">
      <t>チュウオウ</t>
    </rPh>
    <phoneticPr fontId="2"/>
  </si>
  <si>
    <t>濁　    度</t>
    <phoneticPr fontId="3"/>
  </si>
  <si>
    <t>色　    度</t>
    <phoneticPr fontId="3"/>
  </si>
  <si>
    <t>5.8≦pH≦8.6</t>
    <phoneticPr fontId="3"/>
  </si>
  <si>
    <t>2-メチルイソボルネオール</t>
    <phoneticPr fontId="3"/>
  </si>
  <si>
    <t>ジェオスミン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</si>
  <si>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</si>
  <si>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</si>
  <si>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</si>
  <si>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</si>
  <si>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アルミニウム及びその化合物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</si>
  <si>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</si>
  <si>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</si>
  <si>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</si>
  <si>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</si>
  <si>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</si>
  <si>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</si>
  <si>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</si>
  <si>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</si>
  <si>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フッ素及びその化合物</t>
    <phoneticPr fontId="3"/>
  </si>
  <si>
    <t>鉛及びその化合物</t>
    <phoneticPr fontId="3"/>
  </si>
  <si>
    <t>水銀及びその化合物</t>
    <phoneticPr fontId="3"/>
  </si>
  <si>
    <t>大腸菌</t>
    <phoneticPr fontId="3"/>
  </si>
  <si>
    <t>≦100</t>
    <phoneticPr fontId="3"/>
  </si>
  <si>
    <t>中野</t>
    <rPh sb="0" eb="1">
      <t>ナカ</t>
    </rPh>
    <rPh sb="1" eb="2">
      <t>ノ</t>
    </rPh>
    <phoneticPr fontId="2"/>
  </si>
  <si>
    <t>≦2</t>
    <phoneticPr fontId="3"/>
  </si>
  <si>
    <t>≦5</t>
    <phoneticPr fontId="3"/>
  </si>
  <si>
    <t>臭 　 　気</t>
    <phoneticPr fontId="3"/>
  </si>
  <si>
    <t>ジェオスミン</t>
    <phoneticPr fontId="3"/>
  </si>
  <si>
    <t>ナトリウム及びその化合物</t>
    <phoneticPr fontId="3"/>
  </si>
  <si>
    <t>鉄及びその化合物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</si>
  <si>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</si>
  <si>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</si>
  <si>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</si>
  <si>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</si>
  <si>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</si>
  <si>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トリクロロエチレン</t>
    <phoneticPr fontId="3"/>
  </si>
  <si>
    <t>1,4-ジオキサン</t>
    <phoneticPr fontId="3"/>
  </si>
  <si>
    <t>ホウ素及びその化合物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</si>
  <si>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</si>
  <si>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</si>
  <si>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</si>
  <si>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鉛及びその化合物</t>
    <phoneticPr fontId="3"/>
  </si>
  <si>
    <t>セレン及びその化合物</t>
    <phoneticPr fontId="3"/>
  </si>
  <si>
    <t>大腸菌</t>
    <phoneticPr fontId="3"/>
  </si>
  <si>
    <t>≦100</t>
    <phoneticPr fontId="3"/>
  </si>
  <si>
    <t>月野尾</t>
    <rPh sb="0" eb="1">
      <t>ツキ</t>
    </rPh>
    <rPh sb="1" eb="2">
      <t>ノ</t>
    </rPh>
    <rPh sb="2" eb="3">
      <t>オ</t>
    </rPh>
    <phoneticPr fontId="2"/>
  </si>
  <si>
    <t>≦2</t>
    <phoneticPr fontId="3"/>
  </si>
  <si>
    <t>濁　    度</t>
    <phoneticPr fontId="3"/>
  </si>
  <si>
    <t>≦5</t>
    <phoneticPr fontId="3"/>
  </si>
  <si>
    <t>ジェオスミン</t>
    <phoneticPr fontId="3"/>
  </si>
  <si>
    <t>鉄及びその化合物</t>
    <phoneticPr fontId="3"/>
  </si>
  <si>
    <t>亜鉛及びその化合物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</si>
  <si>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</si>
  <si>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</si>
  <si>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</si>
  <si>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ヒ素及びその化合物</t>
    <phoneticPr fontId="3"/>
  </si>
  <si>
    <t>鉛及びその化合物</t>
    <phoneticPr fontId="3"/>
  </si>
  <si>
    <t>水銀及びその化合物</t>
    <phoneticPr fontId="3"/>
  </si>
  <si>
    <t>≦100</t>
    <phoneticPr fontId="3"/>
  </si>
  <si>
    <t>予子林</t>
    <rPh sb="0" eb="2">
      <t>ヨコ</t>
    </rPh>
    <rPh sb="2" eb="3">
      <t>ハヤシ</t>
    </rPh>
    <phoneticPr fontId="2"/>
  </si>
  <si>
    <t>濁　    度</t>
    <phoneticPr fontId="3"/>
  </si>
  <si>
    <t>≦5</t>
    <phoneticPr fontId="3"/>
  </si>
  <si>
    <t>色　    度</t>
    <phoneticPr fontId="3"/>
  </si>
  <si>
    <t>マンガン及びその化合物</t>
    <phoneticPr fontId="3"/>
  </si>
  <si>
    <t>銅及びその化合物</t>
    <phoneticPr fontId="3"/>
  </si>
  <si>
    <t>アルミニウム及びその化合物</t>
    <phoneticPr fontId="3"/>
  </si>
  <si>
    <t>ホルムアルデヒド</t>
    <phoneticPr fontId="3"/>
  </si>
  <si>
    <t>総トリハロメタン</t>
    <phoneticPr fontId="3"/>
  </si>
  <si>
    <t>テトラクロロエチレン</t>
    <phoneticPr fontId="3"/>
  </si>
  <si>
    <t>ホウ素及びその化合物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</si>
  <si>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</si>
  <si>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</si>
  <si>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</si>
  <si>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セレン及びその化合物</t>
    <phoneticPr fontId="3"/>
  </si>
  <si>
    <t>大腸菌</t>
    <phoneticPr fontId="3"/>
  </si>
  <si>
    <t>小藪</t>
    <rPh sb="0" eb="1">
      <t>ショウ</t>
    </rPh>
    <rPh sb="1" eb="2">
      <t>ヤブ</t>
    </rPh>
    <phoneticPr fontId="2"/>
  </si>
  <si>
    <t>2-メチルイソボルネオール</t>
    <phoneticPr fontId="3"/>
  </si>
  <si>
    <t>クロロホルム</t>
    <phoneticPr fontId="3"/>
  </si>
  <si>
    <t>フッ素及びその化合物</t>
    <phoneticPr fontId="3"/>
  </si>
  <si>
    <t>六価クロム及びその化合物</t>
    <phoneticPr fontId="3"/>
  </si>
  <si>
    <t>名荷谷</t>
    <rPh sb="0" eb="3">
      <t>ミョウガダニ</t>
    </rPh>
    <phoneticPr fontId="2"/>
  </si>
  <si>
    <t>≦2</t>
    <phoneticPr fontId="3"/>
  </si>
  <si>
    <t>≦5</t>
    <phoneticPr fontId="3"/>
  </si>
  <si>
    <t>色　    度</t>
    <phoneticPr fontId="3"/>
  </si>
  <si>
    <t>銅及びその化合物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</si>
  <si>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</si>
  <si>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</si>
  <si>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</si>
  <si>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ジブロモクロロメタン</t>
    <phoneticPr fontId="3"/>
  </si>
  <si>
    <t>ホウ素及びその化合物</t>
    <phoneticPr fontId="3"/>
  </si>
  <si>
    <t>フッ素及びその化合物</t>
    <phoneticPr fontId="3"/>
  </si>
  <si>
    <t>セレン及びその化合物</t>
    <phoneticPr fontId="3"/>
  </si>
  <si>
    <t>大腸菌</t>
    <phoneticPr fontId="3"/>
  </si>
  <si>
    <t>≦100</t>
    <phoneticPr fontId="3"/>
  </si>
  <si>
    <t>道野尾</t>
    <rPh sb="0" eb="1">
      <t>スイドウ</t>
    </rPh>
    <rPh sb="1" eb="2">
      <t>ノ</t>
    </rPh>
    <rPh sb="2" eb="3">
      <t>オ</t>
    </rPh>
    <phoneticPr fontId="2"/>
  </si>
  <si>
    <t>≦2</t>
    <phoneticPr fontId="3"/>
  </si>
  <si>
    <t>色　    度</t>
    <phoneticPr fontId="3"/>
  </si>
  <si>
    <t>5.8≦pH≦8.6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</si>
  <si>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</si>
  <si>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</si>
  <si>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</si>
  <si>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ホルムアルデヒド</t>
    <phoneticPr fontId="3"/>
  </si>
  <si>
    <t>クロロホルム</t>
    <phoneticPr fontId="3"/>
  </si>
  <si>
    <t>テトラクロロエチレン</t>
    <phoneticPr fontId="3"/>
  </si>
  <si>
    <t>1,4-ジオキサン</t>
    <phoneticPr fontId="3"/>
  </si>
  <si>
    <t>ホウ素及びその化合物</t>
    <phoneticPr fontId="3"/>
  </si>
  <si>
    <t>六価クロム及びその化合物</t>
    <phoneticPr fontId="3"/>
  </si>
  <si>
    <t>大腸菌</t>
    <phoneticPr fontId="3"/>
  </si>
  <si>
    <t>汗生</t>
    <rPh sb="0" eb="1">
      <t>アセ</t>
    </rPh>
    <rPh sb="1" eb="2">
      <t>イ</t>
    </rPh>
    <phoneticPr fontId="2"/>
  </si>
  <si>
    <t>濁　    度</t>
    <phoneticPr fontId="3"/>
  </si>
  <si>
    <t>味</t>
    <phoneticPr fontId="3"/>
  </si>
  <si>
    <t>2-メチルイソボルネオール</t>
    <phoneticPr fontId="3"/>
  </si>
  <si>
    <t>ジェオスミン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</si>
  <si>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</si>
  <si>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</si>
  <si>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</si>
  <si>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</si>
  <si>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アルミニウム及びその化合物</t>
    <phoneticPr fontId="3"/>
  </si>
  <si>
    <t>亜鉛及びその化合物</t>
    <phoneticPr fontId="3"/>
  </si>
  <si>
    <t>ホルムアルデヒド</t>
    <phoneticPr fontId="3"/>
  </si>
  <si>
    <t>総トリハロメタン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</si>
  <si>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</si>
  <si>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</si>
  <si>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</si>
  <si>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</si>
  <si>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</si>
  <si>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ホウ素及びその化合物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</si>
  <si>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</si>
  <si>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</si>
  <si>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</si>
  <si>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鉛及びその化合物</t>
    <phoneticPr fontId="3"/>
  </si>
  <si>
    <t>セレン及びその化合物</t>
    <phoneticPr fontId="3"/>
  </si>
  <si>
    <t>水銀及びその化合物</t>
    <phoneticPr fontId="3"/>
  </si>
  <si>
    <t>大腸菌</t>
    <phoneticPr fontId="3"/>
  </si>
  <si>
    <t>≦100</t>
    <phoneticPr fontId="3"/>
  </si>
  <si>
    <t>大谷</t>
    <rPh sb="0" eb="2">
      <t>オオタニ</t>
    </rPh>
    <phoneticPr fontId="2"/>
  </si>
  <si>
    <t>≦5</t>
    <phoneticPr fontId="3"/>
  </si>
  <si>
    <t>色　    度</t>
    <phoneticPr fontId="3"/>
  </si>
  <si>
    <t>5.8≦pH≦8.6</t>
    <phoneticPr fontId="3"/>
  </si>
  <si>
    <t>銅及びその化合物</t>
    <phoneticPr fontId="3"/>
  </si>
  <si>
    <t>ホルムアルデヒド</t>
    <phoneticPr fontId="3"/>
  </si>
  <si>
    <t>ブロモジクロロメタン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</si>
  <si>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</si>
  <si>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</si>
  <si>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</si>
  <si>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1,4-ジオキサン</t>
    <phoneticPr fontId="3"/>
  </si>
  <si>
    <t>ホウ素及びその化合物</t>
    <phoneticPr fontId="3"/>
  </si>
  <si>
    <t>六価クロム及びその化合物</t>
    <phoneticPr fontId="3"/>
  </si>
  <si>
    <t>ヒ素及びその化合物</t>
    <phoneticPr fontId="3"/>
  </si>
  <si>
    <t>水銀及びその化合物</t>
    <phoneticPr fontId="3"/>
  </si>
  <si>
    <t>大腸菌</t>
    <phoneticPr fontId="3"/>
  </si>
  <si>
    <t>植松</t>
    <rPh sb="0" eb="2">
      <t>ウエマツ</t>
    </rPh>
    <phoneticPr fontId="2"/>
  </si>
  <si>
    <t>濁　    度</t>
    <phoneticPr fontId="3"/>
  </si>
  <si>
    <t>5.8≦pH≦8.6</t>
    <phoneticPr fontId="3"/>
  </si>
  <si>
    <t>マンガン及びその化合物</t>
    <phoneticPr fontId="3"/>
  </si>
  <si>
    <t>亜鉛及びその化合物</t>
    <phoneticPr fontId="3"/>
  </si>
  <si>
    <t>クロロホルム</t>
    <phoneticPr fontId="3"/>
  </si>
  <si>
    <t>水銀及びその化合物</t>
    <phoneticPr fontId="3"/>
  </si>
  <si>
    <t>名場連</t>
    <rPh sb="0" eb="1">
      <t>ナ</t>
    </rPh>
    <rPh sb="1" eb="2">
      <t>バ</t>
    </rPh>
    <rPh sb="2" eb="3">
      <t>レン</t>
    </rPh>
    <phoneticPr fontId="2"/>
  </si>
  <si>
    <t>臭 　 　気</t>
    <phoneticPr fontId="3"/>
  </si>
  <si>
    <t>ホルムアルデヒド</t>
    <phoneticPr fontId="3"/>
  </si>
  <si>
    <t>神納</t>
    <rPh sb="0" eb="1">
      <t>カミ</t>
    </rPh>
    <rPh sb="1" eb="2">
      <t>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</si>
</sst>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.0"/>
    <numFmt numFmtId="177" formatCode="0.00_ "/>
    <numFmt numFmtId="178" formatCode="0.0&quot;未満&quot;"/>
    <numFmt numFmtId="179" formatCode="0&quot;未満&quot;"/>
    <numFmt numFmtId="180" formatCode="0.0_ "/>
    <numFmt numFmtId="181" formatCode="0.0000&quot;未満&quot;"/>
    <numFmt numFmtId="182" formatCode="0.00000&quot;未満&quot;"/>
    <numFmt numFmtId="183" formatCode="0.000&quot;未満&quot;"/>
    <numFmt numFmtId="184" formatCode="0.000_ "/>
    <numFmt numFmtId="185" formatCode="0.00&quot;未満&quot;"/>
    <numFmt numFmtId="186" formatCode="0_ "/>
    <numFmt numFmtId="187" formatCode="0.000000&quot;未満&quot;"/>
    <numFmt numFmtId="188" formatCode="0&quot;月&quot;"/>
    <numFmt numFmtId="189" formatCode="&quot;≦&quot;0.000"/>
    <numFmt numFmtId="190" formatCode="&quot;≦&quot;0.0000"/>
    <numFmt numFmtId="191" formatCode="&quot;≦&quot;0.00"/>
    <numFmt numFmtId="192" formatCode="&quot;≦&quot;0.0"/>
    <numFmt numFmtId="193" formatCode="&quot;≦&quot;0"/>
    <numFmt numFmtId="194" formatCode="&quot;≦&quot;0.00000"/>
    <numFmt numFmtId="195" formatCode="00&quot;月&quot;"/>
  </numFmts>
  <fonts count="6" x14ac:knownFonts="1">
    <font>
      <sz val="10.05000000000000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9" fontId="5" fillId="0" borderId="11" xfId="0" applyNumberFormat="1" applyFont="1" applyFill="1" applyBorder="1" applyAlignment="1">
      <alignment horizontal="right"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80" fontId="5" fillId="0" borderId="11" xfId="0" applyNumberFormat="1" applyFont="1" applyFill="1" applyBorder="1" applyAlignment="1">
      <alignment horizontal="right" vertical="center" shrinkToFit="1"/>
    </xf>
    <xf numFmtId="180" fontId="5" fillId="0" borderId="7" xfId="0" applyNumberFormat="1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right" vertical="center" shrinkToFit="1"/>
    </xf>
    <xf numFmtId="183" fontId="5" fillId="0" borderId="19" xfId="0" applyNumberFormat="1" applyFont="1" applyFill="1" applyBorder="1" applyAlignment="1">
      <alignment horizontal="right" vertical="center" shrinkToFit="1"/>
    </xf>
    <xf numFmtId="177" fontId="5" fillId="0" borderId="19" xfId="0" applyNumberFormat="1" applyFont="1" applyFill="1" applyBorder="1" applyAlignment="1">
      <alignment horizontal="right" vertical="center" shrinkToFit="1"/>
    </xf>
    <xf numFmtId="185" fontId="5" fillId="0" borderId="19" xfId="0" applyNumberFormat="1" applyFont="1" applyFill="1" applyBorder="1" applyAlignment="1">
      <alignment horizontal="right" vertical="center" shrinkToFit="1"/>
    </xf>
    <xf numFmtId="180" fontId="5" fillId="0" borderId="19" xfId="0" applyNumberFormat="1" applyFont="1" applyFill="1" applyBorder="1" applyAlignment="1">
      <alignment horizontal="right" vertical="center" shrinkToFit="1"/>
    </xf>
    <xf numFmtId="187" fontId="5" fillId="0" borderId="19" xfId="0" applyNumberFormat="1" applyFont="1" applyFill="1" applyBorder="1" applyAlignment="1">
      <alignment horizontal="right" vertical="center" shrinkToFit="1"/>
    </xf>
    <xf numFmtId="181" fontId="5" fillId="0" borderId="11" xfId="0" applyNumberFormat="1" applyFont="1" applyFill="1" applyBorder="1" applyAlignment="1">
      <alignment horizontal="right" vertical="center" shrinkToFit="1"/>
    </xf>
    <xf numFmtId="182" fontId="5" fillId="0" borderId="11" xfId="0" applyNumberFormat="1" applyFont="1" applyFill="1" applyBorder="1" applyAlignment="1">
      <alignment horizontal="right" vertical="center" shrinkToFit="1"/>
    </xf>
    <xf numFmtId="183" fontId="5" fillId="0" borderId="11" xfId="0" applyNumberFormat="1" applyFont="1" applyFill="1" applyBorder="1" applyAlignment="1">
      <alignment horizontal="right" vertical="center" shrinkToFit="1"/>
    </xf>
    <xf numFmtId="177" fontId="5" fillId="0" borderId="11" xfId="0" applyNumberFormat="1" applyFont="1" applyFill="1" applyBorder="1" applyAlignment="1">
      <alignment horizontal="right" vertical="center" shrinkToFit="1"/>
    </xf>
    <xf numFmtId="185" fontId="5" fillId="0" borderId="11" xfId="0" applyNumberFormat="1" applyFont="1" applyFill="1" applyBorder="1" applyAlignment="1">
      <alignment horizontal="right" vertical="center" shrinkToFit="1"/>
    </xf>
    <xf numFmtId="186" fontId="5" fillId="0" borderId="11" xfId="0" applyNumberFormat="1" applyFont="1" applyFill="1" applyBorder="1" applyAlignment="1">
      <alignment horizontal="right" vertical="center" shrinkToFit="1"/>
    </xf>
    <xf numFmtId="187" fontId="5" fillId="0" borderId="11" xfId="0" applyNumberFormat="1" applyFont="1" applyFill="1" applyBorder="1" applyAlignment="1">
      <alignment horizontal="right" vertical="center" shrinkToFit="1"/>
    </xf>
    <xf numFmtId="184" fontId="5" fillId="0" borderId="11" xfId="0" applyNumberFormat="1" applyFont="1" applyFill="1" applyBorder="1" applyAlignment="1">
      <alignment horizontal="right" vertical="center" shrinkToFit="1"/>
    </xf>
    <xf numFmtId="183" fontId="5" fillId="0" borderId="7" xfId="0" applyNumberFormat="1" applyFont="1" applyFill="1" applyBorder="1" applyAlignment="1">
      <alignment horizontal="right" vertical="center" shrinkToFit="1"/>
    </xf>
    <xf numFmtId="177" fontId="5" fillId="0" borderId="7" xfId="0" applyNumberFormat="1" applyFont="1" applyFill="1" applyBorder="1" applyAlignment="1">
      <alignment horizontal="right" vertical="center" shrinkToFit="1"/>
    </xf>
    <xf numFmtId="184" fontId="5" fillId="0" borderId="7" xfId="0" applyNumberFormat="1" applyFont="1" applyFill="1" applyBorder="1" applyAlignment="1">
      <alignment horizontal="right" vertical="center" shrinkToFit="1"/>
    </xf>
    <xf numFmtId="185" fontId="5" fillId="0" borderId="7" xfId="0" applyNumberFormat="1" applyFont="1" applyFill="1" applyBorder="1" applyAlignment="1">
      <alignment horizontal="right" vertical="center" shrinkToFit="1"/>
    </xf>
    <xf numFmtId="187" fontId="5" fillId="0" borderId="7" xfId="0" applyNumberFormat="1" applyFont="1" applyFill="1" applyBorder="1" applyAlignment="1">
      <alignment horizontal="right"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88" fontId="5" fillId="0" borderId="27" xfId="0" applyNumberFormat="1" applyFont="1" applyFill="1" applyBorder="1" applyAlignment="1">
      <alignment horizontal="center" vertical="center" shrinkToFit="1"/>
    </xf>
    <xf numFmtId="188" fontId="5" fillId="0" borderId="2" xfId="0" applyNumberFormat="1" applyFont="1" applyFill="1" applyBorder="1" applyAlignment="1">
      <alignment horizontal="center" vertical="center" shrinkToFit="1"/>
    </xf>
    <xf numFmtId="191" fontId="4" fillId="0" borderId="9" xfId="0" applyNumberFormat="1" applyFont="1" applyFill="1" applyBorder="1" applyAlignment="1">
      <alignment horizontal="center" vertical="center" shrinkToFit="1"/>
    </xf>
    <xf numFmtId="192" fontId="4" fillId="0" borderId="9" xfId="0" applyNumberFormat="1" applyFont="1" applyFill="1" applyBorder="1" applyAlignment="1">
      <alignment horizontal="center" vertical="center" shrinkToFit="1"/>
    </xf>
    <xf numFmtId="193" fontId="4" fillId="0" borderId="9" xfId="0" applyNumberFormat="1" applyFont="1" applyFill="1" applyBorder="1" applyAlignment="1">
      <alignment horizontal="center" vertical="center" shrinkToFit="1"/>
    </xf>
    <xf numFmtId="189" fontId="4" fillId="0" borderId="9" xfId="0" applyNumberFormat="1" applyFont="1" applyFill="1" applyBorder="1" applyAlignment="1">
      <alignment horizontal="center" vertical="center" shrinkToFit="1"/>
    </xf>
    <xf numFmtId="194" fontId="4" fillId="0" borderId="9" xfId="0" applyNumberFormat="1" applyFont="1" applyFill="1" applyBorder="1" applyAlignment="1">
      <alignment horizontal="center" vertical="center" shrinkToFit="1"/>
    </xf>
    <xf numFmtId="183" fontId="5" fillId="0" borderId="11" xfId="0" applyNumberFormat="1" applyFont="1" applyFill="1" applyBorder="1" applyAlignment="1">
      <alignment horizontal="center" vertical="center" shrinkToFit="1"/>
    </xf>
    <xf numFmtId="184" fontId="5" fillId="0" borderId="19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79" fontId="5" fillId="0" borderId="19" xfId="0" applyNumberFormat="1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right" vertical="center" shrinkToFit="1"/>
    </xf>
    <xf numFmtId="195" fontId="5" fillId="0" borderId="2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right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182" fontId="5" fillId="0" borderId="7" xfId="0" applyNumberFormat="1" applyFont="1" applyFill="1" applyBorder="1" applyAlignment="1">
      <alignment horizontal="right" vertical="center" shrinkToFit="1"/>
    </xf>
    <xf numFmtId="181" fontId="5" fillId="0" borderId="19" xfId="0" applyNumberFormat="1" applyFont="1" applyFill="1" applyBorder="1" applyAlignment="1">
      <alignment horizontal="right" vertical="center" shrinkToFit="1"/>
    </xf>
    <xf numFmtId="182" fontId="5" fillId="0" borderId="19" xfId="0" applyNumberFormat="1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8" fontId="5" fillId="0" borderId="20" xfId="0" applyNumberFormat="1" applyFont="1" applyFill="1" applyBorder="1" applyAlignment="1">
      <alignment horizontal="right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190" fontId="4" fillId="0" borderId="9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 shrinkToFit="1"/>
    </xf>
    <xf numFmtId="0" fontId="0" fillId="0" borderId="6" xfId="0" applyFont="1" applyFill="1" applyBorder="1" applyAlignment="1">
      <alignment horizontal="right" vertical="center" shrinkToFit="1"/>
    </xf>
    <xf numFmtId="0" fontId="0" fillId="0" borderId="10" xfId="0" applyFont="1" applyFill="1" applyBorder="1" applyAlignment="1">
      <alignment horizontal="right" vertical="center" shrinkToFit="1"/>
    </xf>
    <xf numFmtId="181" fontId="0" fillId="0" borderId="10" xfId="0" applyNumberFormat="1" applyFont="1" applyFill="1" applyBorder="1" applyAlignment="1">
      <alignment horizontal="right" vertical="center" shrinkToFit="1"/>
    </xf>
    <xf numFmtId="182" fontId="0" fillId="0" borderId="10" xfId="0" applyNumberFormat="1" applyFont="1" applyFill="1" applyBorder="1" applyAlignment="1">
      <alignment horizontal="right" vertical="center" shrinkToFit="1"/>
    </xf>
    <xf numFmtId="183" fontId="0" fillId="0" borderId="10" xfId="0" applyNumberFormat="1" applyFont="1" applyFill="1" applyBorder="1" applyAlignment="1">
      <alignment horizontal="right" vertical="center" shrinkToFit="1"/>
    </xf>
    <xf numFmtId="185" fontId="0" fillId="0" borderId="10" xfId="0" applyNumberFormat="1" applyFont="1" applyFill="1" applyBorder="1" applyAlignment="1">
      <alignment horizontal="right" vertical="center" shrinkToFit="1"/>
    </xf>
    <xf numFmtId="186" fontId="5" fillId="0" borderId="19" xfId="0" applyNumberFormat="1" applyFont="1" applyFill="1" applyBorder="1" applyAlignment="1">
      <alignment horizontal="right" vertical="center" shrinkToFit="1"/>
    </xf>
    <xf numFmtId="187" fontId="0" fillId="0" borderId="10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0" fontId="0" fillId="0" borderId="10" xfId="0" applyNumberFormat="1" applyFont="1" applyFill="1" applyBorder="1" applyAlignment="1">
      <alignment horizontal="right" vertical="center" shrinkToFit="1"/>
    </xf>
    <xf numFmtId="179" fontId="0" fillId="0" borderId="10" xfId="0" applyNumberFormat="1" applyFont="1" applyFill="1" applyBorder="1" applyAlignment="1">
      <alignment horizontal="right"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186" fontId="5" fillId="0" borderId="7" xfId="0" applyNumberFormat="1" applyFont="1" applyFill="1" applyBorder="1" applyAlignment="1">
      <alignment horizontal="right" vertical="center" shrinkToFit="1"/>
    </xf>
    <xf numFmtId="176" fontId="0" fillId="0" borderId="13" xfId="0" applyNumberFormat="1" applyFont="1" applyFill="1" applyBorder="1" applyAlignment="1">
      <alignment horizontal="right" vertical="center" shrinkToFit="1"/>
    </xf>
    <xf numFmtId="176" fontId="5" fillId="0" borderId="15" xfId="0" applyNumberFormat="1" applyFont="1" applyFill="1" applyBorder="1" applyAlignment="1">
      <alignment horizontal="right" vertical="center" shrinkToFit="1"/>
    </xf>
    <xf numFmtId="176" fontId="0" fillId="0" borderId="10" xfId="0" applyNumberFormat="1" applyFont="1" applyFill="1" applyBorder="1" applyAlignment="1">
      <alignment horizontal="right" vertical="center" shrinkToFit="1"/>
    </xf>
    <xf numFmtId="186" fontId="0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176" fontId="5" fillId="0" borderId="20" xfId="0" applyNumberFormat="1" applyFont="1" applyFill="1" applyBorder="1" applyAlignment="1">
      <alignment horizontal="right" vertical="center" shrinkToFit="1"/>
    </xf>
    <xf numFmtId="0" fontId="0" fillId="0" borderId="6" xfId="0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 applyAlignment="1">
      <alignment horizontal="right" vertical="center" shrinkToFit="1"/>
    </xf>
    <xf numFmtId="180" fontId="5" fillId="0" borderId="15" xfId="0" applyNumberFormat="1" applyFont="1" applyFill="1" applyBorder="1" applyAlignment="1">
      <alignment horizontal="right" vertical="center" shrinkToFit="1"/>
    </xf>
    <xf numFmtId="185" fontId="5" fillId="0" borderId="11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8"/>
  <sheetViews>
    <sheetView showGridLines="0" view="pageBreakPreview" zoomScaleNormal="142" zoomScaleSheetLayoutView="100" workbookViewId="0">
      <pane xSplit="2" ySplit="1" topLeftCell="C5" activePane="bottomRight" state="frozen"/>
      <selection activeCell="M3" sqref="M3"/>
      <selection pane="topRight" activeCell="M3" sqref="M3"/>
      <selection pane="bottomLeft" activeCell="M3" sqref="M3"/>
      <selection pane="bottomRight" activeCell="O22" sqref="O22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62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</v>
      </c>
      <c r="D3" s="39">
        <v>0</v>
      </c>
      <c r="E3" s="40">
        <v>1</v>
      </c>
      <c r="F3" s="40">
        <v>0</v>
      </c>
      <c r="G3" s="40">
        <v>0</v>
      </c>
      <c r="H3" s="40">
        <v>1</v>
      </c>
      <c r="I3" s="40">
        <v>1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>
        <v>2.9999999999999997E-4</v>
      </c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8">
        <v>5.0000000000000001E-4</v>
      </c>
      <c r="D6" s="59"/>
      <c r="E6" s="25"/>
      <c r="F6" s="25"/>
      <c r="G6" s="25">
        <v>5.0000000000000002E-5</v>
      </c>
      <c r="H6" s="25"/>
      <c r="I6" s="25"/>
      <c r="J6" s="5"/>
      <c r="K6" s="25"/>
      <c r="L6" s="25"/>
      <c r="M6" s="25"/>
      <c r="N6" s="25"/>
      <c r="O6" s="25"/>
      <c r="P6" s="77">
        <f t="shared" ref="P6:P53" si="0">IF(MAXA(D6:O6)=0,H6,MAXA(D6:O6))</f>
        <v>5.0000000000000002E-5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31"/>
      <c r="F7" s="26"/>
      <c r="G7" s="26">
        <v>1E-3</v>
      </c>
      <c r="H7" s="26"/>
      <c r="I7" s="26"/>
      <c r="J7" s="5"/>
      <c r="K7" s="26"/>
      <c r="L7" s="26"/>
      <c r="M7" s="26"/>
      <c r="N7" s="26"/>
      <c r="O7" s="26"/>
      <c r="P7" s="78">
        <f t="shared" si="0"/>
        <v>1E-3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>
        <v>1E-3</v>
      </c>
      <c r="H8" s="26"/>
      <c r="I8" s="26"/>
      <c r="J8" s="5"/>
      <c r="K8" s="26"/>
      <c r="L8" s="26"/>
      <c r="M8" s="26"/>
      <c r="N8" s="26"/>
      <c r="O8" s="26"/>
      <c r="P8" s="78">
        <f t="shared" si="0"/>
        <v>1E-3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>
        <v>1E-3</v>
      </c>
      <c r="H9" s="26"/>
      <c r="I9" s="26"/>
      <c r="J9" s="5"/>
      <c r="K9" s="26"/>
      <c r="L9" s="26"/>
      <c r="M9" s="26"/>
      <c r="N9" s="26"/>
      <c r="O9" s="26"/>
      <c r="P9" s="78">
        <f t="shared" si="0"/>
        <v>1E-3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>
        <v>5.0000000000000001E-3</v>
      </c>
      <c r="H10" s="26"/>
      <c r="I10" s="26"/>
      <c r="J10" s="5"/>
      <c r="K10" s="26"/>
      <c r="L10" s="26"/>
      <c r="M10" s="26"/>
      <c r="N10" s="26"/>
      <c r="O10" s="26"/>
      <c r="P10" s="78">
        <f t="shared" si="0"/>
        <v>5.0000000000000001E-3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>
        <v>4.0000000000000001E-3</v>
      </c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>
        <v>1E-3</v>
      </c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0.56999999999999995</v>
      </c>
      <c r="F13" s="15"/>
      <c r="G13" s="27">
        <v>0.62</v>
      </c>
      <c r="H13" s="27">
        <v>0.37</v>
      </c>
      <c r="I13" s="27"/>
      <c r="J13" s="9"/>
      <c r="K13" s="27">
        <v>0.32</v>
      </c>
      <c r="L13" s="15"/>
      <c r="M13" s="15"/>
      <c r="N13" s="27">
        <v>0.45</v>
      </c>
      <c r="O13" s="15"/>
      <c r="P13" s="75">
        <f t="shared" si="0"/>
        <v>0.62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0.09</v>
      </c>
      <c r="F14" s="27"/>
      <c r="G14" s="27">
        <v>0.09</v>
      </c>
      <c r="H14" s="27">
        <v>0.1</v>
      </c>
      <c r="I14" s="27"/>
      <c r="J14" s="5"/>
      <c r="K14" s="27">
        <v>0.1</v>
      </c>
      <c r="L14" s="27"/>
      <c r="M14" s="27"/>
      <c r="N14" s="27">
        <v>0.1</v>
      </c>
      <c r="O14" s="27"/>
      <c r="P14" s="75">
        <f t="shared" si="0"/>
        <v>0.1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0.05</v>
      </c>
      <c r="F15" s="27"/>
      <c r="G15" s="27">
        <v>7.0000000000000007E-2</v>
      </c>
      <c r="H15" s="27">
        <v>7.0000000000000007E-2</v>
      </c>
      <c r="I15" s="27"/>
      <c r="J15" s="5"/>
      <c r="K15" s="27">
        <v>7.0000000000000007E-2</v>
      </c>
      <c r="L15" s="27"/>
      <c r="M15" s="27"/>
      <c r="N15" s="27">
        <v>7.0000000000000007E-2</v>
      </c>
      <c r="O15" s="27"/>
      <c r="P15" s="75">
        <f t="shared" si="0"/>
        <v>7.0000000000000007E-2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>
        <v>2.0000000000000001E-4</v>
      </c>
      <c r="H16" s="24"/>
      <c r="I16" s="24"/>
      <c r="J16" s="5"/>
      <c r="K16" s="24"/>
      <c r="L16" s="24"/>
      <c r="M16" s="24"/>
      <c r="N16" s="24"/>
      <c r="O16" s="24"/>
      <c r="P16" s="76">
        <f t="shared" si="0"/>
        <v>2.0000000000000001E-4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>
        <v>5.0000000000000001E-3</v>
      </c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>
        <v>2E-3</v>
      </c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>
        <v>1E-3</v>
      </c>
      <c r="H19" s="26"/>
      <c r="I19" s="26"/>
      <c r="J19" s="5"/>
      <c r="K19" s="26"/>
      <c r="L19" s="26"/>
      <c r="M19" s="26"/>
      <c r="N19" s="26"/>
      <c r="O19" s="26"/>
      <c r="P19" s="78">
        <f t="shared" si="0"/>
        <v>1E-3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8"/>
      <c r="E20" s="24"/>
      <c r="F20" s="24"/>
      <c r="G20" s="24">
        <v>2.9999999999999997E-4</v>
      </c>
      <c r="H20" s="24"/>
      <c r="I20" s="24"/>
      <c r="J20" s="5"/>
      <c r="K20" s="24"/>
      <c r="L20" s="24"/>
      <c r="M20" s="24"/>
      <c r="N20" s="24"/>
      <c r="O20" s="24"/>
      <c r="P20" s="76">
        <f t="shared" si="0"/>
        <v>2.9999999999999997E-4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>
        <v>1E-3</v>
      </c>
      <c r="H21" s="26"/>
      <c r="I21" s="26"/>
      <c r="J21" s="5"/>
      <c r="K21" s="26"/>
      <c r="L21" s="26"/>
      <c r="M21" s="26"/>
      <c r="N21" s="26"/>
      <c r="O21" s="26"/>
      <c r="P21" s="78">
        <f t="shared" si="0"/>
        <v>1E-3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>
        <v>1E-3</v>
      </c>
      <c r="H22" s="26"/>
      <c r="I22" s="26"/>
      <c r="J22" s="5"/>
      <c r="K22" s="26"/>
      <c r="L22" s="26"/>
      <c r="M22" s="26"/>
      <c r="N22" s="26"/>
      <c r="O22" s="26"/>
      <c r="P22" s="78">
        <f t="shared" si="0"/>
        <v>1E-3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8">
        <v>0.06</v>
      </c>
      <c r="H23" s="28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9">
        <f t="shared" si="0"/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>
        <v>2E-3</v>
      </c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26">
        <v>1E-3</v>
      </c>
      <c r="F25" s="26"/>
      <c r="G25" s="26">
        <v>1E-3</v>
      </c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8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>
        <v>3.0000000000000001E-3</v>
      </c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34"/>
      <c r="E27" s="26">
        <v>1E-3</v>
      </c>
      <c r="F27" s="26"/>
      <c r="G27" s="26">
        <v>1E-3</v>
      </c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8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32"/>
      <c r="E28" s="26">
        <v>1E-3</v>
      </c>
      <c r="F28" s="26"/>
      <c r="G28" s="26">
        <v>1E-3</v>
      </c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34"/>
      <c r="E29" s="26">
        <v>1E-3</v>
      </c>
      <c r="F29" s="26"/>
      <c r="G29" s="26">
        <v>1E-3</v>
      </c>
      <c r="H29" s="26">
        <v>1E-3</v>
      </c>
      <c r="I29" s="31"/>
      <c r="J29" s="5"/>
      <c r="K29" s="26">
        <v>1E-3</v>
      </c>
      <c r="L29" s="31"/>
      <c r="M29" s="31"/>
      <c r="N29" s="26">
        <v>1E-3</v>
      </c>
      <c r="O29" s="31"/>
      <c r="P29" s="78">
        <f t="shared" si="0"/>
        <v>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35"/>
      <c r="E30" s="26">
        <v>3.0000000000000001E-3</v>
      </c>
      <c r="F30" s="26"/>
      <c r="G30" s="26">
        <v>3.0000000000000001E-3</v>
      </c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32"/>
      <c r="E31" s="26">
        <v>1E-3</v>
      </c>
      <c r="F31" s="26"/>
      <c r="G31" s="26">
        <v>1E-3</v>
      </c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8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32"/>
      <c r="E32" s="26">
        <v>1E-3</v>
      </c>
      <c r="F32" s="26"/>
      <c r="G32" s="26">
        <v>1E-3</v>
      </c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32"/>
      <c r="E33" s="26">
        <v>8.0000000000000002E-3</v>
      </c>
      <c r="F33" s="26"/>
      <c r="G33" s="26">
        <v>8.0000000000000002E-3</v>
      </c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31">
        <v>6.0000000000000001E-3</v>
      </c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5">
        <f t="shared" si="0"/>
        <v>6.0000000000000001E-3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35"/>
      <c r="E35" s="28">
        <v>0.01</v>
      </c>
      <c r="F35" s="28"/>
      <c r="G35" s="28">
        <v>0.01</v>
      </c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35"/>
      <c r="E36" s="28">
        <v>0.03</v>
      </c>
      <c r="F36" s="28"/>
      <c r="G36" s="28">
        <v>0.03</v>
      </c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35"/>
      <c r="E37" s="28"/>
      <c r="F37" s="28"/>
      <c r="G37" s="28">
        <v>0.01</v>
      </c>
      <c r="H37" s="28"/>
      <c r="I37" s="28"/>
      <c r="J37" s="5"/>
      <c r="K37" s="27"/>
      <c r="L37" s="27"/>
      <c r="M37" s="28"/>
      <c r="N37" s="27"/>
      <c r="O37" s="28"/>
      <c r="P37" s="79">
        <f t="shared" si="0"/>
        <v>0.01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16"/>
      <c r="E38" s="15"/>
      <c r="F38" s="15"/>
      <c r="G38" s="15">
        <v>5.5</v>
      </c>
      <c r="H38" s="15"/>
      <c r="I38" s="15"/>
      <c r="J38" s="5"/>
      <c r="K38" s="29"/>
      <c r="L38" s="29"/>
      <c r="M38" s="29"/>
      <c r="N38" s="29"/>
      <c r="O38" s="29"/>
      <c r="P38" s="75">
        <f t="shared" si="0"/>
        <v>5.5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32"/>
      <c r="E39" s="26"/>
      <c r="F39" s="26"/>
      <c r="G39" s="26">
        <v>5.0000000000000001E-3</v>
      </c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5.9</v>
      </c>
      <c r="E40" s="15">
        <v>6.1</v>
      </c>
      <c r="F40" s="15">
        <v>6.2</v>
      </c>
      <c r="G40" s="15">
        <v>7.7</v>
      </c>
      <c r="H40" s="15">
        <v>6.5</v>
      </c>
      <c r="I40" s="15">
        <v>6.7</v>
      </c>
      <c r="J40" s="9">
        <v>6.1</v>
      </c>
      <c r="K40" s="15">
        <v>6.5</v>
      </c>
      <c r="L40" s="15">
        <v>6.8</v>
      </c>
      <c r="M40" s="15">
        <v>7.6</v>
      </c>
      <c r="N40" s="15">
        <v>7.6</v>
      </c>
      <c r="O40" s="15">
        <v>6.7</v>
      </c>
      <c r="P40" s="75">
        <f t="shared" si="0"/>
        <v>7.7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30.2</v>
      </c>
      <c r="F41" s="15"/>
      <c r="G41" s="15">
        <v>45.1</v>
      </c>
      <c r="H41" s="15">
        <v>36.299999999999997</v>
      </c>
      <c r="I41" s="15"/>
      <c r="J41" s="9"/>
      <c r="K41" s="15">
        <v>25.1</v>
      </c>
      <c r="L41" s="15"/>
      <c r="M41" s="15"/>
      <c r="N41" s="15">
        <v>27.5</v>
      </c>
      <c r="O41" s="15"/>
      <c r="P41" s="75">
        <f t="shared" si="0"/>
        <v>45.1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64</v>
      </c>
      <c r="F42" s="29"/>
      <c r="G42" s="29">
        <v>81</v>
      </c>
      <c r="H42" s="29">
        <v>78</v>
      </c>
      <c r="I42" s="29"/>
      <c r="J42" s="5"/>
      <c r="K42" s="29">
        <v>56</v>
      </c>
      <c r="L42" s="29"/>
      <c r="M42" s="29"/>
      <c r="N42" s="29">
        <v>68</v>
      </c>
      <c r="O42" s="29"/>
      <c r="P42" s="75">
        <f t="shared" si="0"/>
        <v>81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>
        <v>0.02</v>
      </c>
      <c r="H43" s="28"/>
      <c r="I43" s="28"/>
      <c r="J43" s="5"/>
      <c r="K43" s="28"/>
      <c r="L43" s="28"/>
      <c r="M43" s="28"/>
      <c r="N43" s="28"/>
      <c r="O43" s="28"/>
      <c r="P43" s="79">
        <f t="shared" si="0"/>
        <v>0.02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>
        <v>9.9999999999999995E-7</v>
      </c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>
        <v>9.9999999999999995E-7</v>
      </c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>
        <v>5.0000000000000001E-3</v>
      </c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>
        <v>5.0000000000000001E-4</v>
      </c>
      <c r="H47" s="24"/>
      <c r="I47" s="24"/>
      <c r="J47" s="5"/>
      <c r="K47" s="24"/>
      <c r="L47" s="24"/>
      <c r="M47" s="24"/>
      <c r="N47" s="24"/>
      <c r="O47" s="24"/>
      <c r="P47" s="76">
        <f t="shared" si="0"/>
        <v>5.0000000000000001E-4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82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6.8</v>
      </c>
      <c r="E49" s="15">
        <v>6.8</v>
      </c>
      <c r="F49" s="9">
        <v>6.7</v>
      </c>
      <c r="G49" s="9">
        <v>7.2</v>
      </c>
      <c r="H49" s="9">
        <v>6.6</v>
      </c>
      <c r="I49" s="7">
        <v>6.7</v>
      </c>
      <c r="J49" s="7">
        <v>6.7</v>
      </c>
      <c r="K49" s="7">
        <v>6.8</v>
      </c>
      <c r="L49" s="9">
        <v>6.8</v>
      </c>
      <c r="M49" s="9">
        <v>6.9</v>
      </c>
      <c r="N49" s="9">
        <v>6.8</v>
      </c>
      <c r="O49" s="7">
        <v>6.9</v>
      </c>
      <c r="P49" s="83">
        <f t="shared" si="0"/>
        <v>7.2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4" t="s">
        <v>57</v>
      </c>
      <c r="E50" s="38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 t="shared" si="0"/>
        <v>1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91">
        <v>0.1</v>
      </c>
      <c r="J53" s="91">
        <v>0.2</v>
      </c>
      <c r="K53" s="91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 t="shared" si="0"/>
        <v>0.2</v>
      </c>
    </row>
    <row r="54" spans="1:16" ht="15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G1"/>
  </mergeCells>
  <phoneticPr fontId="2"/>
  <conditionalFormatting sqref="P3:P49 P51:P53">
    <cfRule type="cellIs" dxfId="20" priority="2" stopIfTrue="1" operator="equal">
      <formula>0</formula>
    </cfRule>
  </conditionalFormatting>
  <dataValidations count="3">
    <dataValidation type="list" allowBlank="1" showInputMessage="1" showErrorMessage="1" sqref="D4:O4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18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E58" sqref="E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63</v>
      </c>
      <c r="E1" s="95"/>
      <c r="F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</v>
      </c>
      <c r="D3" s="55">
        <v>0</v>
      </c>
      <c r="E3" s="40">
        <v>0</v>
      </c>
      <c r="F3" s="40">
        <v>0</v>
      </c>
      <c r="G3" s="40">
        <v>0</v>
      </c>
      <c r="H3" s="40">
        <v>1</v>
      </c>
      <c r="I3" s="40">
        <v>0</v>
      </c>
      <c r="J3" s="40">
        <v>0</v>
      </c>
      <c r="K3" s="40">
        <v>1</v>
      </c>
      <c r="L3" s="40">
        <v>0</v>
      </c>
      <c r="M3" s="40">
        <v>0</v>
      </c>
      <c r="N3" s="40">
        <v>0</v>
      </c>
      <c r="O3" s="40">
        <v>1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>
        <v>2.9999999999999997E-4</v>
      </c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8">
        <v>5.0000000000000001E-4</v>
      </c>
      <c r="D6" s="61"/>
      <c r="E6" s="25"/>
      <c r="F6" s="25"/>
      <c r="G6" s="25">
        <v>5.0000000000000002E-5</v>
      </c>
      <c r="H6" s="25"/>
      <c r="I6" s="25"/>
      <c r="J6" s="5"/>
      <c r="K6" s="25"/>
      <c r="L6" s="25"/>
      <c r="M6" s="25"/>
      <c r="N6" s="25"/>
      <c r="O6" s="25"/>
      <c r="P6" s="77">
        <f t="shared" ref="P6:P53" si="0">IF(MAXA(D6:O6)=0,H6,MAXA(D6:O6))</f>
        <v>5.0000000000000002E-5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19"/>
      <c r="E7" s="26"/>
      <c r="F7" s="26"/>
      <c r="G7" s="26">
        <v>1E-3</v>
      </c>
      <c r="H7" s="26"/>
      <c r="I7" s="26"/>
      <c r="J7" s="5"/>
      <c r="K7" s="26"/>
      <c r="L7" s="26"/>
      <c r="M7" s="26"/>
      <c r="N7" s="26"/>
      <c r="O7" s="26"/>
      <c r="P7" s="78">
        <f t="shared" si="0"/>
        <v>1E-3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19"/>
      <c r="E8" s="26"/>
      <c r="F8" s="26"/>
      <c r="G8" s="26">
        <v>1E-3</v>
      </c>
      <c r="H8" s="26"/>
      <c r="I8" s="26"/>
      <c r="J8" s="5"/>
      <c r="K8" s="26"/>
      <c r="L8" s="26"/>
      <c r="M8" s="26"/>
      <c r="N8" s="26"/>
      <c r="O8" s="26"/>
      <c r="P8" s="78">
        <f t="shared" si="0"/>
        <v>1E-3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19"/>
      <c r="E9" s="26"/>
      <c r="F9" s="26"/>
      <c r="G9" s="26">
        <v>1E-3</v>
      </c>
      <c r="H9" s="26"/>
      <c r="I9" s="26"/>
      <c r="J9" s="5"/>
      <c r="K9" s="26"/>
      <c r="L9" s="26"/>
      <c r="M9" s="26"/>
      <c r="N9" s="26"/>
      <c r="O9" s="26"/>
      <c r="P9" s="78">
        <f t="shared" si="0"/>
        <v>1E-3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>
        <v>5.0000000000000001E-3</v>
      </c>
      <c r="H10" s="26"/>
      <c r="I10" s="26"/>
      <c r="J10" s="5"/>
      <c r="K10" s="26"/>
      <c r="L10" s="26"/>
      <c r="M10" s="26"/>
      <c r="N10" s="26"/>
      <c r="O10" s="26"/>
      <c r="P10" s="78">
        <f t="shared" si="0"/>
        <v>5.0000000000000001E-3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>
        <v>4.0000000000000001E-3</v>
      </c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>
        <v>1E-3</v>
      </c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0.67</v>
      </c>
      <c r="F13" s="15"/>
      <c r="G13" s="27">
        <v>0.63</v>
      </c>
      <c r="H13" s="27">
        <v>0.38</v>
      </c>
      <c r="I13" s="27"/>
      <c r="J13" s="9"/>
      <c r="K13" s="27">
        <v>0.51</v>
      </c>
      <c r="L13" s="15"/>
      <c r="M13" s="15"/>
      <c r="N13" s="27">
        <v>0.62</v>
      </c>
      <c r="O13" s="15"/>
      <c r="P13" s="75">
        <f t="shared" si="0"/>
        <v>0.67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21"/>
      <c r="E14" s="27">
        <v>0.08</v>
      </c>
      <c r="F14" s="27"/>
      <c r="G14" s="27">
        <v>0.09</v>
      </c>
      <c r="H14" s="27">
        <v>0.1</v>
      </c>
      <c r="I14" s="27"/>
      <c r="J14" s="5"/>
      <c r="K14" s="27">
        <v>0.09</v>
      </c>
      <c r="L14" s="27"/>
      <c r="M14" s="27"/>
      <c r="N14" s="27">
        <v>0.09</v>
      </c>
      <c r="O14" s="27"/>
      <c r="P14" s="75">
        <f t="shared" si="0"/>
        <v>0.1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20"/>
      <c r="E15" s="27">
        <v>0.05</v>
      </c>
      <c r="F15" s="27"/>
      <c r="G15" s="27">
        <v>7.0000000000000007E-2</v>
      </c>
      <c r="H15" s="27">
        <v>0.1</v>
      </c>
      <c r="I15" s="27"/>
      <c r="J15" s="5"/>
      <c r="K15" s="27">
        <v>0.11</v>
      </c>
      <c r="L15" s="27"/>
      <c r="M15" s="27"/>
      <c r="N15" s="27">
        <v>0.09</v>
      </c>
      <c r="O15" s="27"/>
      <c r="P15" s="75">
        <f t="shared" si="0"/>
        <v>0.11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>
        <v>2.0000000000000001E-4</v>
      </c>
      <c r="H16" s="24"/>
      <c r="I16" s="24"/>
      <c r="J16" s="5"/>
      <c r="K16" s="24"/>
      <c r="L16" s="24"/>
      <c r="M16" s="24"/>
      <c r="N16" s="24"/>
      <c r="O16" s="24"/>
      <c r="P16" s="76">
        <f t="shared" si="0"/>
        <v>2.0000000000000001E-4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19"/>
      <c r="E17" s="26"/>
      <c r="F17" s="26"/>
      <c r="G17" s="26">
        <v>5.0000000000000001E-3</v>
      </c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>
        <v>2E-3</v>
      </c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>
        <v>1E-3</v>
      </c>
      <c r="H19" s="26"/>
      <c r="I19" s="26"/>
      <c r="J19" s="5"/>
      <c r="K19" s="26"/>
      <c r="L19" s="26"/>
      <c r="M19" s="26"/>
      <c r="N19" s="26"/>
      <c r="O19" s="26"/>
      <c r="P19" s="78">
        <f t="shared" si="0"/>
        <v>1E-3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60"/>
      <c r="E20" s="24"/>
      <c r="F20" s="24"/>
      <c r="G20" s="24">
        <v>2.9999999999999997E-4</v>
      </c>
      <c r="H20" s="24"/>
      <c r="I20" s="24"/>
      <c r="J20" s="5"/>
      <c r="K20" s="24"/>
      <c r="L20" s="24"/>
      <c r="M20" s="24"/>
      <c r="N20" s="24"/>
      <c r="O20" s="24"/>
      <c r="P20" s="76">
        <f t="shared" si="0"/>
        <v>2.9999999999999997E-4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19"/>
      <c r="E21" s="26"/>
      <c r="F21" s="26"/>
      <c r="G21" s="26">
        <v>1E-3</v>
      </c>
      <c r="H21" s="26"/>
      <c r="I21" s="26"/>
      <c r="J21" s="5"/>
      <c r="K21" s="26"/>
      <c r="L21" s="26"/>
      <c r="M21" s="26"/>
      <c r="N21" s="26"/>
      <c r="O21" s="26"/>
      <c r="P21" s="78">
        <f t="shared" si="0"/>
        <v>1E-3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>
        <v>1E-3</v>
      </c>
      <c r="H22" s="26"/>
      <c r="I22" s="26"/>
      <c r="J22" s="5"/>
      <c r="K22" s="26"/>
      <c r="L22" s="26"/>
      <c r="M22" s="26"/>
      <c r="N22" s="26"/>
      <c r="O22" s="26"/>
      <c r="P22" s="78">
        <f t="shared" si="0"/>
        <v>1E-3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8">
        <v>0.06</v>
      </c>
      <c r="H23" s="28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9">
        <f t="shared" si="0"/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>
        <v>2E-3</v>
      </c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19"/>
      <c r="E25" s="26">
        <v>1E-3</v>
      </c>
      <c r="F25" s="26"/>
      <c r="G25" s="26">
        <v>1E-3</v>
      </c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8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>
        <v>3.0000000000000001E-3</v>
      </c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31">
        <v>1E-3</v>
      </c>
      <c r="F27" s="26"/>
      <c r="G27" s="26">
        <v>1E-3</v>
      </c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5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>
        <v>1E-3</v>
      </c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1E-3</v>
      </c>
      <c r="F29" s="26"/>
      <c r="G29" s="26">
        <v>1E-3</v>
      </c>
      <c r="H29" s="31">
        <v>1E-3</v>
      </c>
      <c r="I29" s="31"/>
      <c r="J29" s="5"/>
      <c r="K29" s="26">
        <v>1E-3</v>
      </c>
      <c r="L29" s="31"/>
      <c r="M29" s="31"/>
      <c r="N29" s="26">
        <v>1E-3</v>
      </c>
      <c r="O29" s="31"/>
      <c r="P29" s="75">
        <f t="shared" si="0"/>
        <v>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>
        <v>3.0000000000000001E-3</v>
      </c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19"/>
      <c r="E31" s="26">
        <v>1E-3</v>
      </c>
      <c r="F31" s="26"/>
      <c r="G31" s="26">
        <v>1E-3</v>
      </c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8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26">
        <v>1E-3</v>
      </c>
      <c r="H32" s="31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5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>
        <v>8.0000000000000002E-3</v>
      </c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52"/>
      <c r="E34" s="26">
        <v>5.0000000000000001E-3</v>
      </c>
      <c r="F34" s="31"/>
      <c r="G34" s="26">
        <v>5.0000000000000001E-3</v>
      </c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>
        <v>0.01</v>
      </c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>
        <v>0.03</v>
      </c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>
        <v>0.01</v>
      </c>
      <c r="H37" s="28"/>
      <c r="I37" s="28"/>
      <c r="J37" s="5"/>
      <c r="K37" s="27"/>
      <c r="L37" s="27"/>
      <c r="M37" s="28"/>
      <c r="N37" s="27"/>
      <c r="O37" s="28"/>
      <c r="P37" s="79">
        <f t="shared" si="0"/>
        <v>0.01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>
        <v>6</v>
      </c>
      <c r="H38" s="15"/>
      <c r="I38" s="15"/>
      <c r="J38" s="5"/>
      <c r="K38" s="29"/>
      <c r="L38" s="29"/>
      <c r="M38" s="29"/>
      <c r="N38" s="29"/>
      <c r="O38" s="29"/>
      <c r="P38" s="75">
        <f t="shared" si="0"/>
        <v>6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>
        <v>5.0000000000000001E-3</v>
      </c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8.1999999999999993</v>
      </c>
      <c r="E40" s="15">
        <v>6.7</v>
      </c>
      <c r="F40" s="15">
        <v>6.4</v>
      </c>
      <c r="G40" s="15">
        <v>7.7</v>
      </c>
      <c r="H40" s="15">
        <v>8.5</v>
      </c>
      <c r="I40" s="15">
        <v>8.1</v>
      </c>
      <c r="J40" s="9">
        <v>7.3</v>
      </c>
      <c r="K40" s="15">
        <v>7.1</v>
      </c>
      <c r="L40" s="15">
        <v>7.3</v>
      </c>
      <c r="M40" s="15">
        <v>8.5</v>
      </c>
      <c r="N40" s="15">
        <v>9.1</v>
      </c>
      <c r="O40" s="15">
        <v>8</v>
      </c>
      <c r="P40" s="75">
        <f t="shared" si="0"/>
        <v>9.1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45.3</v>
      </c>
      <c r="F41" s="15"/>
      <c r="G41" s="15">
        <v>45.3</v>
      </c>
      <c r="H41" s="15">
        <v>47.8</v>
      </c>
      <c r="I41" s="15"/>
      <c r="J41" s="9"/>
      <c r="K41" s="15">
        <v>44.4</v>
      </c>
      <c r="L41" s="15"/>
      <c r="M41" s="15"/>
      <c r="N41" s="15">
        <v>56.7</v>
      </c>
      <c r="O41" s="15"/>
      <c r="P41" s="75">
        <f t="shared" si="0"/>
        <v>56.7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79</v>
      </c>
      <c r="F42" s="29"/>
      <c r="G42" s="29">
        <v>84</v>
      </c>
      <c r="H42" s="29">
        <v>94</v>
      </c>
      <c r="I42" s="29"/>
      <c r="J42" s="5"/>
      <c r="K42" s="29">
        <v>76</v>
      </c>
      <c r="L42" s="29"/>
      <c r="M42" s="29"/>
      <c r="N42" s="29">
        <v>96</v>
      </c>
      <c r="O42" s="29"/>
      <c r="P42" s="75">
        <f t="shared" si="0"/>
        <v>96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>
        <v>0.02</v>
      </c>
      <c r="H43" s="28"/>
      <c r="I43" s="28"/>
      <c r="J43" s="5"/>
      <c r="K43" s="28"/>
      <c r="L43" s="28"/>
      <c r="M43" s="28"/>
      <c r="N43" s="28"/>
      <c r="O43" s="28"/>
      <c r="P43" s="79">
        <f t="shared" si="0"/>
        <v>0.02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23"/>
      <c r="E44" s="30"/>
      <c r="F44" s="30"/>
      <c r="G44" s="30">
        <v>9.9999999999999995E-7</v>
      </c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23"/>
      <c r="E45" s="30"/>
      <c r="F45" s="30"/>
      <c r="G45" s="30">
        <v>9.9999999999999995E-7</v>
      </c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>
        <v>5.0000000000000001E-3</v>
      </c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>
        <v>5.0000000000000001E-4</v>
      </c>
      <c r="H47" s="24"/>
      <c r="I47" s="24"/>
      <c r="J47" s="5"/>
      <c r="K47" s="24"/>
      <c r="L47" s="24"/>
      <c r="M47" s="24"/>
      <c r="N47" s="24"/>
      <c r="O47" s="24"/>
      <c r="P47" s="76">
        <f t="shared" si="0"/>
        <v>5.0000000000000001E-4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82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22">
        <v>7.2</v>
      </c>
      <c r="E49" s="15">
        <v>7.1</v>
      </c>
      <c r="F49" s="7">
        <v>7.2</v>
      </c>
      <c r="G49" s="9">
        <v>7.2</v>
      </c>
      <c r="H49" s="7">
        <v>7.1</v>
      </c>
      <c r="I49" s="9">
        <v>7</v>
      </c>
      <c r="J49" s="7">
        <v>7.1</v>
      </c>
      <c r="K49" s="7">
        <v>7.1</v>
      </c>
      <c r="L49" s="9">
        <v>7.2</v>
      </c>
      <c r="M49" s="9">
        <v>7.2</v>
      </c>
      <c r="N49" s="9">
        <v>7.1</v>
      </c>
      <c r="O49" s="7">
        <v>7.2</v>
      </c>
      <c r="P49" s="83">
        <f t="shared" si="0"/>
        <v>7.2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 t="shared" si="0"/>
        <v>1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F1"/>
  </mergeCells>
  <phoneticPr fontId="2"/>
  <conditionalFormatting sqref="P3:P49 P51:P53">
    <cfRule type="cellIs" dxfId="19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7"/>
  <sheetViews>
    <sheetView showGridLines="0" view="pageBreakPreview" zoomScaleNormal="106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Q25" sqref="Q25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64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</v>
      </c>
      <c r="D3" s="39">
        <v>1</v>
      </c>
      <c r="E3" s="40">
        <v>1</v>
      </c>
      <c r="F3" s="40">
        <v>0</v>
      </c>
      <c r="G3" s="40">
        <v>5</v>
      </c>
      <c r="H3" s="40">
        <v>2</v>
      </c>
      <c r="I3" s="40">
        <v>2</v>
      </c>
      <c r="J3" s="40">
        <v>3</v>
      </c>
      <c r="K3" s="40">
        <v>1</v>
      </c>
      <c r="L3" s="40">
        <v>0</v>
      </c>
      <c r="M3" s="40">
        <v>1</v>
      </c>
      <c r="N3" s="40">
        <v>0</v>
      </c>
      <c r="O3" s="40">
        <v>0</v>
      </c>
      <c r="P3" s="74">
        <f>IF(MAXA(D3:O3)=0,H3,MAXA(D3:O3))</f>
        <v>5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0.37</v>
      </c>
      <c r="F13" s="15"/>
      <c r="G13" s="15"/>
      <c r="H13" s="27">
        <v>0.35</v>
      </c>
      <c r="I13" s="27"/>
      <c r="J13" s="9"/>
      <c r="K13" s="27">
        <v>0.35</v>
      </c>
      <c r="L13" s="15"/>
      <c r="M13" s="15"/>
      <c r="N13" s="27">
        <v>0.4</v>
      </c>
      <c r="O13" s="15"/>
      <c r="P13" s="75">
        <f t="shared" si="0"/>
        <v>0.4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0.05</v>
      </c>
      <c r="F14" s="27"/>
      <c r="G14" s="27"/>
      <c r="H14" s="28">
        <v>0.05</v>
      </c>
      <c r="I14" s="27"/>
      <c r="J14" s="5"/>
      <c r="K14" s="27">
        <v>0.05</v>
      </c>
      <c r="L14" s="27"/>
      <c r="M14" s="27"/>
      <c r="N14" s="28">
        <v>0.05</v>
      </c>
      <c r="O14" s="27"/>
      <c r="P14" s="75">
        <f t="shared" si="0"/>
        <v>0.05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0.05</v>
      </c>
      <c r="F15" s="27"/>
      <c r="G15" s="27"/>
      <c r="H15" s="27">
        <v>0.15</v>
      </c>
      <c r="I15" s="27"/>
      <c r="J15" s="5"/>
      <c r="K15" s="27">
        <v>0.09</v>
      </c>
      <c r="L15" s="27"/>
      <c r="M15" s="27"/>
      <c r="N15" s="27">
        <v>7.0000000000000007E-2</v>
      </c>
      <c r="O15" s="27"/>
      <c r="P15" s="75">
        <f t="shared" si="0"/>
        <v>0.15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7">
        <v>0.24</v>
      </c>
      <c r="F23" s="27"/>
      <c r="G23" s="27"/>
      <c r="H23" s="27">
        <v>0.28999999999999998</v>
      </c>
      <c r="I23" s="27"/>
      <c r="J23" s="5"/>
      <c r="K23" s="27">
        <v>0.2</v>
      </c>
      <c r="L23" s="27"/>
      <c r="M23" s="27"/>
      <c r="N23" s="28">
        <v>0.06</v>
      </c>
      <c r="O23" s="27"/>
      <c r="P23" s="75">
        <f t="shared" si="0"/>
        <v>0.28999999999999998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31">
        <v>2E-3</v>
      </c>
      <c r="F25" s="26"/>
      <c r="G25" s="26"/>
      <c r="H25" s="31">
        <v>2E-3</v>
      </c>
      <c r="I25" s="26"/>
      <c r="J25" s="5"/>
      <c r="K25" s="26">
        <v>1E-3</v>
      </c>
      <c r="L25" s="26"/>
      <c r="M25" s="26"/>
      <c r="N25" s="31">
        <v>2E-3</v>
      </c>
      <c r="O25" s="26"/>
      <c r="P25" s="75">
        <f t="shared" si="0"/>
        <v>2E-3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31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31">
        <v>2E-3</v>
      </c>
      <c r="F27" s="26"/>
      <c r="G27" s="31"/>
      <c r="H27" s="31">
        <v>3.0000000000000001E-3</v>
      </c>
      <c r="I27" s="31"/>
      <c r="J27" s="5"/>
      <c r="K27" s="31">
        <v>3.0000000000000001E-3</v>
      </c>
      <c r="L27" s="26"/>
      <c r="M27" s="31"/>
      <c r="N27" s="31">
        <v>3.0000000000000001E-3</v>
      </c>
      <c r="O27" s="31"/>
      <c r="P27" s="75">
        <f>IF(MAXA(D27:O27)=0,H27,MAXA(D27:O27))</f>
        <v>3.0000000000000001E-3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6.0000000000000001E-3</v>
      </c>
      <c r="F29" s="26"/>
      <c r="G29" s="31"/>
      <c r="H29" s="31">
        <v>8.0000000000000002E-3</v>
      </c>
      <c r="I29" s="31"/>
      <c r="J29" s="5"/>
      <c r="K29" s="31">
        <v>5.0000000000000001E-3</v>
      </c>
      <c r="L29" s="31"/>
      <c r="M29" s="31"/>
      <c r="N29" s="31">
        <v>8.0000000000000002E-3</v>
      </c>
      <c r="O29" s="31"/>
      <c r="P29" s="75">
        <f t="shared" si="0"/>
        <v>8.0000000000000002E-3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31">
        <v>2E-3</v>
      </c>
      <c r="F31" s="26"/>
      <c r="G31" s="26"/>
      <c r="H31" s="31">
        <v>3.0000000000000001E-3</v>
      </c>
      <c r="I31" s="26"/>
      <c r="J31" s="5"/>
      <c r="K31" s="31">
        <v>1E-3</v>
      </c>
      <c r="L31" s="26"/>
      <c r="M31" s="26"/>
      <c r="N31" s="31">
        <v>3.0000000000000001E-3</v>
      </c>
      <c r="O31" s="26"/>
      <c r="P31" s="75">
        <f t="shared" si="0"/>
        <v>3.0000000000000001E-3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31">
        <v>1E-3</v>
      </c>
      <c r="L32" s="31"/>
      <c r="M32" s="31"/>
      <c r="N32" s="26">
        <v>1E-3</v>
      </c>
      <c r="O32" s="31"/>
      <c r="P32" s="75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7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5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7">
        <v>0.04</v>
      </c>
      <c r="I36" s="28"/>
      <c r="J36" s="5"/>
      <c r="K36" s="28">
        <v>0.03</v>
      </c>
      <c r="L36" s="28"/>
      <c r="M36" s="28"/>
      <c r="N36" s="28">
        <v>0.03</v>
      </c>
      <c r="O36" s="27"/>
      <c r="P36" s="75">
        <f t="shared" si="0"/>
        <v>0.04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5.6</v>
      </c>
      <c r="E40" s="15">
        <v>5.9</v>
      </c>
      <c r="F40" s="15">
        <v>5.2</v>
      </c>
      <c r="G40" s="15">
        <v>4.8</v>
      </c>
      <c r="H40" s="15">
        <v>5.0999999999999996</v>
      </c>
      <c r="I40" s="15">
        <v>5.8</v>
      </c>
      <c r="J40" s="9">
        <v>5.4</v>
      </c>
      <c r="K40" s="15">
        <v>5.6</v>
      </c>
      <c r="L40" s="15">
        <v>5.4</v>
      </c>
      <c r="M40" s="15">
        <v>5.3</v>
      </c>
      <c r="N40" s="15">
        <v>4.9000000000000004</v>
      </c>
      <c r="O40" s="15">
        <v>4.5999999999999996</v>
      </c>
      <c r="P40" s="75">
        <f t="shared" si="0"/>
        <v>5.9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46.5</v>
      </c>
      <c r="F41" s="15"/>
      <c r="G41" s="15"/>
      <c r="H41" s="15">
        <v>57</v>
      </c>
      <c r="I41" s="15"/>
      <c r="J41" s="9"/>
      <c r="K41" s="15">
        <v>54.4</v>
      </c>
      <c r="L41" s="15"/>
      <c r="M41" s="15"/>
      <c r="N41" s="15">
        <v>42.4</v>
      </c>
      <c r="O41" s="15"/>
      <c r="P41" s="75">
        <f t="shared" si="0"/>
        <v>57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74</v>
      </c>
      <c r="F42" s="29"/>
      <c r="G42" s="29"/>
      <c r="H42" s="29">
        <v>95</v>
      </c>
      <c r="I42" s="29"/>
      <c r="J42" s="5"/>
      <c r="K42" s="29">
        <v>82</v>
      </c>
      <c r="L42" s="29"/>
      <c r="M42" s="29"/>
      <c r="N42" s="29">
        <v>67</v>
      </c>
      <c r="O42" s="29"/>
      <c r="P42" s="75">
        <f t="shared" si="0"/>
        <v>95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9">
        <v>0.3</v>
      </c>
      <c r="F48" s="9">
        <v>0.4</v>
      </c>
      <c r="G48" s="10">
        <v>0.3</v>
      </c>
      <c r="H48" s="10">
        <v>0.3</v>
      </c>
      <c r="I48" s="9">
        <v>0.4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9">
        <v>0.3</v>
      </c>
      <c r="P48" s="92">
        <f t="shared" si="0"/>
        <v>0.4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7.8</v>
      </c>
      <c r="E49" s="15">
        <v>7.6</v>
      </c>
      <c r="F49" s="7">
        <v>7.9</v>
      </c>
      <c r="G49" s="7">
        <v>7.9</v>
      </c>
      <c r="H49" s="9">
        <v>8</v>
      </c>
      <c r="I49" s="9">
        <v>8</v>
      </c>
      <c r="J49" s="7">
        <v>7.7</v>
      </c>
      <c r="K49" s="7">
        <v>7.9</v>
      </c>
      <c r="L49" s="9">
        <v>7.9</v>
      </c>
      <c r="M49" s="9">
        <v>7.9</v>
      </c>
      <c r="N49" s="9">
        <v>7.8</v>
      </c>
      <c r="O49" s="7">
        <v>7.6</v>
      </c>
      <c r="P49" s="92">
        <f t="shared" si="0"/>
        <v>8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29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29">
        <v>1</v>
      </c>
      <c r="P52" s="93">
        <f t="shared" si="0"/>
        <v>1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91">
        <v>1.1000000000000001</v>
      </c>
      <c r="H53" s="91">
        <v>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91">
        <v>0.2</v>
      </c>
      <c r="O53" s="14">
        <v>0.1</v>
      </c>
      <c r="P53" s="90">
        <f t="shared" si="0"/>
        <v>1.1000000000000001</v>
      </c>
    </row>
    <row r="54" spans="1:16" ht="1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</sheetData>
  <mergeCells count="2">
    <mergeCell ref="A1:C1"/>
    <mergeCell ref="D1:E1"/>
  </mergeCells>
  <phoneticPr fontId="2"/>
  <conditionalFormatting sqref="P3:P49 P51:P53">
    <cfRule type="cellIs" dxfId="18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54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S14" sqref="S14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65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5" customHeight="1" x14ac:dyDescent="0.15">
      <c r="A3" s="65">
        <v>1</v>
      </c>
      <c r="B3" s="66" t="s">
        <v>0</v>
      </c>
      <c r="C3" s="67" t="s">
        <v>1</v>
      </c>
      <c r="D3" s="55">
        <v>0</v>
      </c>
      <c r="E3" s="11">
        <v>1</v>
      </c>
      <c r="F3" s="40">
        <v>0</v>
      </c>
      <c r="G3" s="40">
        <v>0</v>
      </c>
      <c r="H3" s="40">
        <v>0</v>
      </c>
      <c r="I3" s="40">
        <v>1</v>
      </c>
      <c r="J3" s="40">
        <v>0</v>
      </c>
      <c r="K3" s="40">
        <v>1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1</v>
      </c>
    </row>
    <row r="4" spans="1:16" ht="10.5" customHeight="1" x14ac:dyDescent="0.15">
      <c r="A4" s="1">
        <v>2</v>
      </c>
      <c r="B4" s="2" t="s">
        <v>2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5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5" customHeight="1" x14ac:dyDescent="0.15">
      <c r="A6" s="1">
        <v>4</v>
      </c>
      <c r="B6" s="2" t="s">
        <v>5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 t="shared" ref="P6:P53" si="0">IF(MAXA(D6:O6)=0,H6,MAXA(D6:O6))</f>
        <v>0</v>
      </c>
    </row>
    <row r="7" spans="1:16" ht="10.5" customHeight="1" x14ac:dyDescent="0.15">
      <c r="A7" s="1">
        <v>5</v>
      </c>
      <c r="B7" s="2" t="s">
        <v>6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 t="shared" si="0"/>
        <v>0</v>
      </c>
    </row>
    <row r="8" spans="1:16" ht="10.5" customHeight="1" x14ac:dyDescent="0.15">
      <c r="A8" s="1">
        <v>6</v>
      </c>
      <c r="B8" s="2" t="s">
        <v>7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 t="shared" si="0"/>
        <v>0</v>
      </c>
    </row>
    <row r="9" spans="1:16" ht="10.5" customHeight="1" x14ac:dyDescent="0.15">
      <c r="A9" s="1">
        <v>7</v>
      </c>
      <c r="B9" s="2" t="s">
        <v>8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 t="shared" si="0"/>
        <v>0</v>
      </c>
    </row>
    <row r="10" spans="1:16" ht="10.5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 t="shared" si="0"/>
        <v>0</v>
      </c>
    </row>
    <row r="11" spans="1:16" ht="10.5" customHeight="1" x14ac:dyDescent="0.15">
      <c r="A11" s="1">
        <v>9</v>
      </c>
      <c r="B11" s="2" t="s">
        <v>10</v>
      </c>
      <c r="C11" s="46">
        <v>0.04</v>
      </c>
      <c r="D11" s="19"/>
      <c r="E11" s="26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5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0.47</v>
      </c>
      <c r="F13" s="15"/>
      <c r="G13" s="15"/>
      <c r="H13" s="27">
        <v>0.42</v>
      </c>
      <c r="I13" s="27"/>
      <c r="J13" s="9"/>
      <c r="K13" s="27">
        <v>0.52</v>
      </c>
      <c r="L13" s="15"/>
      <c r="M13" s="15"/>
      <c r="N13" s="27">
        <v>0.82</v>
      </c>
      <c r="O13" s="15"/>
      <c r="P13" s="75">
        <f t="shared" si="0"/>
        <v>0.82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20"/>
      <c r="E14" s="27">
        <v>7.0000000000000007E-2</v>
      </c>
      <c r="F14" s="27"/>
      <c r="G14" s="27"/>
      <c r="H14" s="27">
        <v>0.1</v>
      </c>
      <c r="I14" s="27"/>
      <c r="J14" s="5"/>
      <c r="K14" s="27">
        <v>7.0000000000000007E-2</v>
      </c>
      <c r="L14" s="27"/>
      <c r="M14" s="27"/>
      <c r="N14" s="27">
        <v>7.0000000000000007E-2</v>
      </c>
      <c r="O14" s="27"/>
      <c r="P14" s="75">
        <f t="shared" si="0"/>
        <v>0.1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20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 t="shared" si="0"/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7"/>
      <c r="H23" s="27">
        <v>0.19</v>
      </c>
      <c r="I23" s="27"/>
      <c r="J23" s="5"/>
      <c r="K23" s="27">
        <v>0.08</v>
      </c>
      <c r="L23" s="27"/>
      <c r="M23" s="27"/>
      <c r="N23" s="28">
        <v>0.06</v>
      </c>
      <c r="O23" s="27"/>
      <c r="P23" s="75">
        <f t="shared" si="0"/>
        <v>0.19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19"/>
      <c r="E25" s="31">
        <v>1.2E-2</v>
      </c>
      <c r="F25" s="26"/>
      <c r="G25" s="26"/>
      <c r="H25" s="31">
        <v>1.7000000000000001E-2</v>
      </c>
      <c r="I25" s="26"/>
      <c r="J25" s="5"/>
      <c r="K25" s="31">
        <v>8.9999999999999993E-3</v>
      </c>
      <c r="L25" s="26"/>
      <c r="M25" s="26"/>
      <c r="N25" s="31">
        <v>0.01</v>
      </c>
      <c r="O25" s="26"/>
      <c r="P25" s="75">
        <f t="shared" si="0"/>
        <v>1.7000000000000001E-2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31">
        <v>8.0000000000000002E-3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31">
        <v>4.0000000000000001E-3</v>
      </c>
      <c r="O26" s="26"/>
      <c r="P26" s="75">
        <f t="shared" si="0"/>
        <v>8.0000000000000002E-3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26">
        <v>1E-3</v>
      </c>
      <c r="F27" s="26"/>
      <c r="G27" s="31"/>
      <c r="H27" s="31">
        <v>3.0000000000000001E-3</v>
      </c>
      <c r="I27" s="31"/>
      <c r="J27" s="5"/>
      <c r="K27" s="31">
        <v>1E-3</v>
      </c>
      <c r="L27" s="26"/>
      <c r="M27" s="31"/>
      <c r="N27" s="31">
        <v>1E-3</v>
      </c>
      <c r="O27" s="31"/>
      <c r="P27" s="75">
        <f t="shared" si="0"/>
        <v>3.0000000000000001E-3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1.6E-2</v>
      </c>
      <c r="F29" s="26"/>
      <c r="G29" s="31"/>
      <c r="H29" s="31">
        <v>2.9000000000000001E-2</v>
      </c>
      <c r="I29" s="31"/>
      <c r="J29" s="5"/>
      <c r="K29" s="31">
        <v>1.4E-2</v>
      </c>
      <c r="L29" s="31"/>
      <c r="M29" s="31"/>
      <c r="N29" s="31">
        <v>1.4999999999999999E-2</v>
      </c>
      <c r="O29" s="31"/>
      <c r="P29" s="75">
        <f t="shared" si="0"/>
        <v>2.9000000000000001E-2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31">
        <v>7.0000000000000001E-3</v>
      </c>
      <c r="F30" s="26"/>
      <c r="G30" s="26"/>
      <c r="H30" s="31">
        <v>5.0000000000000001E-3</v>
      </c>
      <c r="I30" s="26"/>
      <c r="J30" s="5"/>
      <c r="K30" s="31">
        <v>4.0000000000000001E-3</v>
      </c>
      <c r="L30" s="26"/>
      <c r="M30" s="26"/>
      <c r="N30" s="26">
        <v>3.0000000000000001E-3</v>
      </c>
      <c r="O30" s="26"/>
      <c r="P30" s="75">
        <f t="shared" si="0"/>
        <v>7.0000000000000001E-3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31">
        <v>4.0000000000000001E-3</v>
      </c>
      <c r="F31" s="26"/>
      <c r="G31" s="26"/>
      <c r="H31" s="31">
        <v>8.9999999999999993E-3</v>
      </c>
      <c r="I31" s="26"/>
      <c r="J31" s="5"/>
      <c r="K31" s="31">
        <v>4.0000000000000001E-3</v>
      </c>
      <c r="L31" s="26"/>
      <c r="M31" s="26"/>
      <c r="N31" s="31">
        <v>4.0000000000000001E-3</v>
      </c>
      <c r="O31" s="26"/>
      <c r="P31" s="75">
        <f t="shared" si="0"/>
        <v>8.9999999999999993E-3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6.9</v>
      </c>
      <c r="E40" s="15">
        <v>6.8</v>
      </c>
      <c r="F40" s="15">
        <v>6.5</v>
      </c>
      <c r="G40" s="15">
        <v>6.6</v>
      </c>
      <c r="H40" s="15">
        <v>7.1</v>
      </c>
      <c r="I40" s="15">
        <v>7</v>
      </c>
      <c r="J40" s="9">
        <v>5.9</v>
      </c>
      <c r="K40" s="15">
        <v>7</v>
      </c>
      <c r="L40" s="15">
        <v>7.2</v>
      </c>
      <c r="M40" s="15">
        <v>7.4</v>
      </c>
      <c r="N40" s="15">
        <v>6.8</v>
      </c>
      <c r="O40" s="15">
        <v>6.3</v>
      </c>
      <c r="P40" s="75">
        <f t="shared" si="0"/>
        <v>7.4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38.4</v>
      </c>
      <c r="F41" s="15"/>
      <c r="G41" s="15"/>
      <c r="H41" s="15">
        <v>48.6</v>
      </c>
      <c r="I41" s="15"/>
      <c r="J41" s="9"/>
      <c r="K41" s="15">
        <v>49</v>
      </c>
      <c r="L41" s="15"/>
      <c r="M41" s="15"/>
      <c r="N41" s="15">
        <v>38</v>
      </c>
      <c r="O41" s="15"/>
      <c r="P41" s="75">
        <f t="shared" si="0"/>
        <v>49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66</v>
      </c>
      <c r="F42" s="29"/>
      <c r="G42" s="29"/>
      <c r="H42" s="29">
        <v>86</v>
      </c>
      <c r="I42" s="29"/>
      <c r="J42" s="5"/>
      <c r="K42" s="29">
        <v>76</v>
      </c>
      <c r="L42" s="29"/>
      <c r="M42" s="29"/>
      <c r="N42" s="29">
        <v>60</v>
      </c>
      <c r="O42" s="29"/>
      <c r="P42" s="75">
        <f t="shared" si="0"/>
        <v>86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7">
        <v>0.5</v>
      </c>
      <c r="E48" s="9">
        <v>0.5</v>
      </c>
      <c r="F48" s="9">
        <v>0.6</v>
      </c>
      <c r="G48" s="9">
        <v>0.5</v>
      </c>
      <c r="H48" s="9">
        <v>0.6</v>
      </c>
      <c r="I48" s="9">
        <v>0.7</v>
      </c>
      <c r="J48" s="9">
        <v>0.6</v>
      </c>
      <c r="K48" s="9">
        <v>0.4</v>
      </c>
      <c r="L48" s="9">
        <v>0.4</v>
      </c>
      <c r="M48" s="9">
        <v>0.3</v>
      </c>
      <c r="N48" s="9">
        <v>0.6</v>
      </c>
      <c r="O48" s="9">
        <v>0.5</v>
      </c>
      <c r="P48" s="92">
        <f t="shared" si="0"/>
        <v>0.7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22">
        <v>8</v>
      </c>
      <c r="E49" s="15">
        <v>7.8</v>
      </c>
      <c r="F49" s="9">
        <v>7.8</v>
      </c>
      <c r="G49" s="7">
        <v>7.9</v>
      </c>
      <c r="H49" s="9">
        <v>7.9</v>
      </c>
      <c r="I49" s="9">
        <v>8</v>
      </c>
      <c r="J49" s="9">
        <v>8</v>
      </c>
      <c r="K49" s="7">
        <v>8.1</v>
      </c>
      <c r="L49" s="9">
        <v>8</v>
      </c>
      <c r="M49" s="9">
        <v>8</v>
      </c>
      <c r="N49" s="9">
        <v>7.8</v>
      </c>
      <c r="O49" s="7">
        <v>7.8</v>
      </c>
      <c r="P49" s="83">
        <f t="shared" si="0"/>
        <v>8.1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29">
        <v>1</v>
      </c>
      <c r="J52" s="29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93">
        <f t="shared" si="0"/>
        <v>1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E1"/>
  </mergeCells>
  <phoneticPr fontId="2"/>
  <conditionalFormatting sqref="P3:P49 P51:P53">
    <cfRule type="cellIs" dxfId="17" priority="2" stopIfTrue="1" operator="equal">
      <formula>0</formula>
    </cfRule>
  </conditionalFormatting>
  <dataValidations count="3">
    <dataValidation type="list" allowBlank="1" showInputMessage="1" showErrorMessage="1" sqref="D4:O4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6"/>
  <sheetViews>
    <sheetView showGridLines="0" view="pageBreakPreview" zoomScaleNormal="112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R11" sqref="R11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66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1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0.89</v>
      </c>
      <c r="F13" s="15"/>
      <c r="G13" s="15"/>
      <c r="H13" s="27">
        <v>0.72</v>
      </c>
      <c r="I13" s="27"/>
      <c r="J13" s="9"/>
      <c r="K13" s="27">
        <v>0.93</v>
      </c>
      <c r="L13" s="15"/>
      <c r="M13" s="15"/>
      <c r="N13" s="15">
        <v>1.5</v>
      </c>
      <c r="O13" s="15"/>
      <c r="P13" s="75">
        <f t="shared" si="0"/>
        <v>1.5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7.0000000000000007E-2</v>
      </c>
      <c r="F14" s="27"/>
      <c r="G14" s="27"/>
      <c r="H14" s="27">
        <v>0.08</v>
      </c>
      <c r="I14" s="27"/>
      <c r="J14" s="5"/>
      <c r="K14" s="27">
        <v>7.0000000000000007E-2</v>
      </c>
      <c r="L14" s="27"/>
      <c r="M14" s="27"/>
      <c r="N14" s="27">
        <v>7.0000000000000007E-2</v>
      </c>
      <c r="O14" s="27"/>
      <c r="P14" s="75">
        <f t="shared" si="0"/>
        <v>0.08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0.04</v>
      </c>
      <c r="F15" s="27"/>
      <c r="G15" s="27"/>
      <c r="H15" s="27">
        <v>0.06</v>
      </c>
      <c r="I15" s="27"/>
      <c r="J15" s="5"/>
      <c r="K15" s="27">
        <v>0.05</v>
      </c>
      <c r="L15" s="27"/>
      <c r="M15" s="27"/>
      <c r="N15" s="27">
        <v>0.05</v>
      </c>
      <c r="O15" s="27"/>
      <c r="P15" s="75">
        <f t="shared" si="0"/>
        <v>0.06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8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9">
        <f t="shared" si="0"/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31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31">
        <v>1E-3</v>
      </c>
      <c r="O25" s="26"/>
      <c r="P25" s="75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31">
        <v>2E-3</v>
      </c>
      <c r="F27" s="26"/>
      <c r="G27" s="31"/>
      <c r="H27" s="26">
        <v>1E-3</v>
      </c>
      <c r="I27" s="31"/>
      <c r="J27" s="5"/>
      <c r="K27" s="31">
        <v>1E-3</v>
      </c>
      <c r="L27" s="26"/>
      <c r="M27" s="31"/>
      <c r="N27" s="31">
        <v>1E-3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5.0000000000000001E-3</v>
      </c>
      <c r="F29" s="26"/>
      <c r="G29" s="31"/>
      <c r="H29" s="26">
        <v>1E-3</v>
      </c>
      <c r="I29" s="31"/>
      <c r="J29" s="5"/>
      <c r="K29" s="31">
        <v>1E-3</v>
      </c>
      <c r="L29" s="31"/>
      <c r="M29" s="31"/>
      <c r="N29" s="31">
        <v>4.0000000000000001E-3</v>
      </c>
      <c r="O29" s="31"/>
      <c r="P29" s="75">
        <f t="shared" si="0"/>
        <v>5.0000000000000001E-3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31">
        <v>2E-3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31">
        <v>2E-3</v>
      </c>
      <c r="O31" s="26"/>
      <c r="P31" s="75">
        <f t="shared" si="0"/>
        <v>2E-3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5.7</v>
      </c>
      <c r="E40" s="15">
        <v>5.5</v>
      </c>
      <c r="F40" s="15">
        <v>5.7</v>
      </c>
      <c r="G40" s="15">
        <v>5.2</v>
      </c>
      <c r="H40" s="15">
        <v>5.5</v>
      </c>
      <c r="I40" s="15">
        <v>5.6</v>
      </c>
      <c r="J40" s="9">
        <v>4.5999999999999996</v>
      </c>
      <c r="K40" s="15">
        <v>5.9</v>
      </c>
      <c r="L40" s="15">
        <v>6.2</v>
      </c>
      <c r="M40" s="15">
        <v>6.1</v>
      </c>
      <c r="N40" s="15">
        <v>5.9</v>
      </c>
      <c r="O40" s="15">
        <v>5.2</v>
      </c>
      <c r="P40" s="75">
        <f t="shared" si="0"/>
        <v>6.2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46.7</v>
      </c>
      <c r="F41" s="15"/>
      <c r="G41" s="15"/>
      <c r="H41" s="15">
        <v>60</v>
      </c>
      <c r="I41" s="15"/>
      <c r="J41" s="9"/>
      <c r="K41" s="15">
        <v>55.2</v>
      </c>
      <c r="L41" s="15"/>
      <c r="M41" s="15"/>
      <c r="N41" s="15">
        <v>55.9</v>
      </c>
      <c r="O41" s="15"/>
      <c r="P41" s="75">
        <f t="shared" si="0"/>
        <v>60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68</v>
      </c>
      <c r="F42" s="29"/>
      <c r="G42" s="29"/>
      <c r="H42" s="29">
        <v>96</v>
      </c>
      <c r="I42" s="29"/>
      <c r="J42" s="5"/>
      <c r="K42" s="29">
        <v>82</v>
      </c>
      <c r="L42" s="29"/>
      <c r="M42" s="29"/>
      <c r="N42" s="29">
        <v>76</v>
      </c>
      <c r="O42" s="29"/>
      <c r="P42" s="75">
        <f t="shared" si="0"/>
        <v>96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9">
        <v>0.3</v>
      </c>
      <c r="O48" s="9">
        <v>0.3</v>
      </c>
      <c r="P48" s="92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7.4</v>
      </c>
      <c r="E49" s="15">
        <v>7.4</v>
      </c>
      <c r="F49" s="7">
        <v>7.3</v>
      </c>
      <c r="G49" s="9">
        <v>6.9</v>
      </c>
      <c r="H49" s="9">
        <v>7</v>
      </c>
      <c r="I49" s="7">
        <v>7.2</v>
      </c>
      <c r="J49" s="7">
        <v>7.2</v>
      </c>
      <c r="K49" s="7">
        <v>7.4</v>
      </c>
      <c r="L49" s="9">
        <v>7.3</v>
      </c>
      <c r="M49" s="9">
        <v>7.4</v>
      </c>
      <c r="N49" s="9">
        <v>7.5</v>
      </c>
      <c r="O49" s="7">
        <v>7.5</v>
      </c>
      <c r="P49" s="83">
        <f t="shared" si="0"/>
        <v>7.5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 t="shared" si="0"/>
        <v>1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</sheetData>
  <mergeCells count="2">
    <mergeCell ref="A1:C1"/>
    <mergeCell ref="D1:E1"/>
  </mergeCells>
  <phoneticPr fontId="2"/>
  <conditionalFormatting sqref="P3:P49 P51:P53">
    <cfRule type="cellIs" dxfId="16" priority="2" stopIfTrue="1" operator="equal">
      <formula>0</formula>
    </cfRule>
  </conditionalFormatting>
  <dataValidations count="3">
    <dataValidation type="list" allowBlank="1" showInputMessage="1" showErrorMessage="1" sqref="D4:O4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8"/>
  <sheetViews>
    <sheetView showGridLines="0" view="pageBreakPreview" zoomScaleNormal="154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T13" sqref="T13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3.5" customHeight="1" thickBot="1" x14ac:dyDescent="0.2">
      <c r="A1" s="94" t="s">
        <v>69</v>
      </c>
      <c r="B1" s="94"/>
      <c r="C1" s="94"/>
      <c r="D1" s="95" t="s">
        <v>67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</v>
      </c>
      <c r="D3" s="39">
        <v>0</v>
      </c>
      <c r="E3" s="40">
        <v>2</v>
      </c>
      <c r="F3" s="40">
        <v>0</v>
      </c>
      <c r="G3" s="40">
        <v>2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2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19"/>
      <c r="E7" s="31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0.28000000000000003</v>
      </c>
      <c r="F13" s="15"/>
      <c r="G13" s="15"/>
      <c r="H13" s="27">
        <v>0.26</v>
      </c>
      <c r="I13" s="27"/>
      <c r="J13" s="9"/>
      <c r="K13" s="27">
        <v>0.26</v>
      </c>
      <c r="L13" s="15"/>
      <c r="M13" s="15"/>
      <c r="N13" s="27">
        <v>0.3</v>
      </c>
      <c r="O13" s="15"/>
      <c r="P13" s="75">
        <f t="shared" si="0"/>
        <v>0.3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7.0000000000000007E-2</v>
      </c>
      <c r="F14" s="27"/>
      <c r="G14" s="27"/>
      <c r="H14" s="27">
        <v>0.09</v>
      </c>
      <c r="I14" s="27"/>
      <c r="J14" s="5"/>
      <c r="K14" s="27">
        <v>0.08</v>
      </c>
      <c r="L14" s="27"/>
      <c r="M14" s="27"/>
      <c r="N14" s="27">
        <v>0.08</v>
      </c>
      <c r="O14" s="27"/>
      <c r="P14" s="75">
        <f t="shared" si="0"/>
        <v>0.09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 t="shared" si="0"/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7">
        <v>7.0000000000000007E-2</v>
      </c>
      <c r="F23" s="27"/>
      <c r="G23" s="27"/>
      <c r="H23" s="27">
        <v>0.09</v>
      </c>
      <c r="I23" s="27"/>
      <c r="J23" s="5"/>
      <c r="K23" s="27">
        <v>7.0000000000000007E-2</v>
      </c>
      <c r="L23" s="27"/>
      <c r="M23" s="27"/>
      <c r="N23" s="28">
        <v>0.06</v>
      </c>
      <c r="O23" s="27"/>
      <c r="P23" s="75">
        <f t="shared" si="0"/>
        <v>0.09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19"/>
      <c r="E25" s="31">
        <v>1.4E-2</v>
      </c>
      <c r="F25" s="26"/>
      <c r="G25" s="27"/>
      <c r="H25" s="31">
        <v>1.9E-2</v>
      </c>
      <c r="I25" s="26"/>
      <c r="J25" s="5"/>
      <c r="K25" s="31">
        <v>0.01</v>
      </c>
      <c r="L25" s="26"/>
      <c r="M25" s="26"/>
      <c r="N25" s="31">
        <v>1.2E-2</v>
      </c>
      <c r="O25" s="26"/>
      <c r="P25" s="75">
        <f t="shared" si="0"/>
        <v>1.9E-2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31">
        <v>5.0000000000000001E-3</v>
      </c>
      <c r="F26" s="26"/>
      <c r="G26" s="31"/>
      <c r="H26" s="31">
        <v>6.0000000000000001E-3</v>
      </c>
      <c r="I26" s="26"/>
      <c r="J26" s="5"/>
      <c r="K26" s="26">
        <v>3.0000000000000001E-3</v>
      </c>
      <c r="L26" s="26"/>
      <c r="M26" s="26"/>
      <c r="N26" s="31">
        <v>5.0000000000000001E-3</v>
      </c>
      <c r="O26" s="26"/>
      <c r="P26" s="75">
        <f t="shared" si="0"/>
        <v>6.0000000000000001E-3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19"/>
      <c r="E27" s="26">
        <v>1E-3</v>
      </c>
      <c r="F27" s="26"/>
      <c r="G27" s="31"/>
      <c r="H27" s="31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5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19"/>
      <c r="E29" s="31">
        <v>1.7000000000000001E-2</v>
      </c>
      <c r="F29" s="26"/>
      <c r="G29" s="31"/>
      <c r="H29" s="31">
        <v>2.7E-2</v>
      </c>
      <c r="I29" s="31"/>
      <c r="J29" s="5"/>
      <c r="K29" s="31">
        <v>1.2999999999999999E-2</v>
      </c>
      <c r="L29" s="31"/>
      <c r="M29" s="31"/>
      <c r="N29" s="31">
        <v>1.4999999999999999E-2</v>
      </c>
      <c r="O29" s="31"/>
      <c r="P29" s="75">
        <f t="shared" si="0"/>
        <v>2.7E-2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31">
        <v>6.0000000000000001E-3</v>
      </c>
      <c r="F30" s="26"/>
      <c r="G30" s="31"/>
      <c r="H30" s="31">
        <v>8.0000000000000002E-3</v>
      </c>
      <c r="I30" s="26"/>
      <c r="J30" s="5"/>
      <c r="K30" s="31">
        <v>4.0000000000000001E-3</v>
      </c>
      <c r="L30" s="26"/>
      <c r="M30" s="26"/>
      <c r="N30" s="31">
        <v>5.0000000000000001E-3</v>
      </c>
      <c r="O30" s="26"/>
      <c r="P30" s="75">
        <f t="shared" si="0"/>
        <v>8.0000000000000002E-3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19"/>
      <c r="E31" s="31">
        <v>3.0000000000000001E-3</v>
      </c>
      <c r="F31" s="26"/>
      <c r="G31" s="31"/>
      <c r="H31" s="31">
        <v>7.0000000000000001E-3</v>
      </c>
      <c r="I31" s="26"/>
      <c r="J31" s="5"/>
      <c r="K31" s="31">
        <v>3.0000000000000001E-3</v>
      </c>
      <c r="L31" s="26"/>
      <c r="M31" s="26"/>
      <c r="N31" s="31">
        <v>3.0000000000000001E-3</v>
      </c>
      <c r="O31" s="26"/>
      <c r="P31" s="75">
        <f t="shared" si="0"/>
        <v>7.0000000000000001E-3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31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52"/>
      <c r="E34" s="26">
        <v>5.0000000000000001E-3</v>
      </c>
      <c r="F34" s="31"/>
      <c r="G34" s="31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7"/>
      <c r="H37" s="28"/>
      <c r="I37" s="28"/>
      <c r="J37" s="5"/>
      <c r="K37" s="27"/>
      <c r="L37" s="27"/>
      <c r="M37" s="28"/>
      <c r="N37" s="27"/>
      <c r="O37" s="28"/>
      <c r="P37" s="75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16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32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5.5</v>
      </c>
      <c r="E40" s="15">
        <v>5.3</v>
      </c>
      <c r="F40" s="15">
        <v>5.0999999999999996</v>
      </c>
      <c r="G40" s="15">
        <v>5.8</v>
      </c>
      <c r="H40" s="15">
        <v>5.8</v>
      </c>
      <c r="I40" s="15">
        <v>5.6</v>
      </c>
      <c r="J40" s="9">
        <v>5.5</v>
      </c>
      <c r="K40" s="15">
        <v>5.8</v>
      </c>
      <c r="L40" s="15">
        <v>6.1</v>
      </c>
      <c r="M40" s="15">
        <v>6.2</v>
      </c>
      <c r="N40" s="15">
        <v>6</v>
      </c>
      <c r="O40" s="15">
        <v>5.3</v>
      </c>
      <c r="P40" s="75">
        <f t="shared" si="0"/>
        <v>6.2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21.1</v>
      </c>
      <c r="F41" s="15"/>
      <c r="G41" s="15"/>
      <c r="H41" s="15">
        <v>22.5</v>
      </c>
      <c r="I41" s="15"/>
      <c r="J41" s="9"/>
      <c r="K41" s="15">
        <v>23.7</v>
      </c>
      <c r="L41" s="15"/>
      <c r="M41" s="15"/>
      <c r="N41" s="15">
        <v>25.1</v>
      </c>
      <c r="O41" s="15"/>
      <c r="P41" s="75">
        <f t="shared" si="0"/>
        <v>25.1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54</v>
      </c>
      <c r="F42" s="29"/>
      <c r="G42" s="29"/>
      <c r="H42" s="29">
        <v>58</v>
      </c>
      <c r="I42" s="29"/>
      <c r="J42" s="5"/>
      <c r="K42" s="29">
        <v>54</v>
      </c>
      <c r="L42" s="29"/>
      <c r="M42" s="29"/>
      <c r="N42" s="29">
        <v>53</v>
      </c>
      <c r="O42" s="29"/>
      <c r="P42" s="75">
        <f t="shared" si="0"/>
        <v>58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7">
        <v>0.5</v>
      </c>
      <c r="E48" s="9">
        <v>0.6</v>
      </c>
      <c r="F48" s="9">
        <v>0.7</v>
      </c>
      <c r="G48" s="9">
        <v>0.5</v>
      </c>
      <c r="H48" s="9">
        <v>0.6</v>
      </c>
      <c r="I48" s="9">
        <v>1.2</v>
      </c>
      <c r="J48" s="9">
        <v>0.6</v>
      </c>
      <c r="K48" s="9">
        <v>0.4</v>
      </c>
      <c r="L48" s="9">
        <v>0.4</v>
      </c>
      <c r="M48" s="9">
        <v>0.4</v>
      </c>
      <c r="N48" s="10">
        <v>0.6</v>
      </c>
      <c r="O48" s="9">
        <v>0.7</v>
      </c>
      <c r="P48" s="92">
        <f t="shared" si="0"/>
        <v>1.2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7.6</v>
      </c>
      <c r="E49" s="15">
        <v>7.5</v>
      </c>
      <c r="F49" s="9">
        <v>7.5</v>
      </c>
      <c r="G49" s="7">
        <v>7.4</v>
      </c>
      <c r="H49" s="7">
        <v>7.6</v>
      </c>
      <c r="I49" s="7">
        <v>7.5</v>
      </c>
      <c r="J49" s="7">
        <v>7.6</v>
      </c>
      <c r="K49" s="7">
        <v>7.7</v>
      </c>
      <c r="L49" s="9">
        <v>7.7</v>
      </c>
      <c r="M49" s="9">
        <v>7.6</v>
      </c>
      <c r="N49" s="9">
        <v>7.5</v>
      </c>
      <c r="O49" s="7">
        <v>7.5</v>
      </c>
      <c r="P49" s="83">
        <f t="shared" si="0"/>
        <v>7.7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29">
        <v>1</v>
      </c>
      <c r="G52" s="29">
        <v>1</v>
      </c>
      <c r="H52" s="13">
        <v>1</v>
      </c>
      <c r="I52" s="29">
        <v>2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29">
        <v>2</v>
      </c>
      <c r="P52" s="93">
        <f t="shared" si="0"/>
        <v>2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91">
        <v>0.1</v>
      </c>
      <c r="O53" s="14">
        <v>0.1</v>
      </c>
      <c r="P53" s="90">
        <f t="shared" si="0"/>
        <v>0.1</v>
      </c>
    </row>
    <row r="54" spans="1:16" ht="15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E1"/>
  </mergeCells>
  <phoneticPr fontId="2"/>
  <conditionalFormatting sqref="P3:P49 P51:P53">
    <cfRule type="cellIs" dxfId="15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6"/>
  <sheetViews>
    <sheetView showGridLines="0" view="pageBreakPreview" zoomScaleNormal="136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R4" sqref="R4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68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</v>
      </c>
      <c r="D3" s="55">
        <v>0</v>
      </c>
      <c r="E3" s="40">
        <v>0</v>
      </c>
      <c r="F3" s="40">
        <v>0</v>
      </c>
      <c r="G3" s="40">
        <v>1</v>
      </c>
      <c r="H3" s="40">
        <v>1</v>
      </c>
      <c r="I3" s="40">
        <v>1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0.73</v>
      </c>
      <c r="F13" s="15"/>
      <c r="G13" s="15"/>
      <c r="H13" s="27">
        <v>0.73</v>
      </c>
      <c r="I13" s="27"/>
      <c r="J13" s="9"/>
      <c r="K13" s="27">
        <v>0.68</v>
      </c>
      <c r="L13" s="15"/>
      <c r="M13" s="15"/>
      <c r="N13" s="15">
        <v>1.1000000000000001</v>
      </c>
      <c r="O13" s="15"/>
      <c r="P13" s="75">
        <f t="shared" si="0"/>
        <v>1.1000000000000001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20"/>
      <c r="E14" s="28">
        <v>0.05</v>
      </c>
      <c r="F14" s="27"/>
      <c r="G14" s="27"/>
      <c r="H14" s="28">
        <v>0.05</v>
      </c>
      <c r="I14" s="27"/>
      <c r="J14" s="5"/>
      <c r="K14" s="28">
        <v>0.05</v>
      </c>
      <c r="L14" s="27"/>
      <c r="M14" s="27"/>
      <c r="N14" s="28">
        <v>0.05</v>
      </c>
      <c r="O14" s="27"/>
      <c r="P14" s="79">
        <f t="shared" si="0"/>
        <v>0.05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20"/>
      <c r="E15" s="27">
        <v>0.06</v>
      </c>
      <c r="F15" s="27"/>
      <c r="G15" s="27"/>
      <c r="H15" s="27">
        <v>0.03</v>
      </c>
      <c r="I15" s="27"/>
      <c r="J15" s="5"/>
      <c r="K15" s="27">
        <v>0.09</v>
      </c>
      <c r="L15" s="27"/>
      <c r="M15" s="27"/>
      <c r="N15" s="27">
        <v>0.06</v>
      </c>
      <c r="O15" s="27"/>
      <c r="P15" s="75">
        <f t="shared" si="0"/>
        <v>0.09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7">
        <v>7.0000000000000007E-2</v>
      </c>
      <c r="F23" s="27"/>
      <c r="G23" s="28"/>
      <c r="H23" s="27">
        <v>0.13</v>
      </c>
      <c r="I23" s="27"/>
      <c r="J23" s="5"/>
      <c r="K23" s="27">
        <v>0.1</v>
      </c>
      <c r="L23" s="27"/>
      <c r="M23" s="27"/>
      <c r="N23" s="27">
        <v>0.1</v>
      </c>
      <c r="O23" s="27"/>
      <c r="P23" s="75">
        <f t="shared" si="0"/>
        <v>0.13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19"/>
      <c r="E25" s="31">
        <v>7.0000000000000001E-3</v>
      </c>
      <c r="F25" s="26"/>
      <c r="G25" s="26"/>
      <c r="H25" s="31">
        <v>1.2999999999999999E-2</v>
      </c>
      <c r="I25" s="26"/>
      <c r="J25" s="5"/>
      <c r="K25" s="31">
        <v>6.0000000000000001E-3</v>
      </c>
      <c r="L25" s="26"/>
      <c r="M25" s="26"/>
      <c r="N25" s="31">
        <v>8.0000000000000002E-3</v>
      </c>
      <c r="O25" s="26"/>
      <c r="P25" s="75">
        <f t="shared" si="0"/>
        <v>1.2999999999999999E-2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31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31">
        <v>2E-3</v>
      </c>
      <c r="F27" s="26"/>
      <c r="G27" s="31"/>
      <c r="H27" s="31">
        <v>2E-3</v>
      </c>
      <c r="I27" s="31"/>
      <c r="J27" s="5"/>
      <c r="K27" s="31">
        <v>2E-3</v>
      </c>
      <c r="L27" s="26"/>
      <c r="M27" s="31"/>
      <c r="N27" s="31">
        <v>2E-3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1.2999999999999999E-2</v>
      </c>
      <c r="F29" s="26"/>
      <c r="G29" s="31"/>
      <c r="H29" s="31">
        <v>2.1000000000000001E-2</v>
      </c>
      <c r="I29" s="31"/>
      <c r="J29" s="5"/>
      <c r="K29" s="31">
        <v>1.2E-2</v>
      </c>
      <c r="L29" s="31"/>
      <c r="M29" s="31"/>
      <c r="N29" s="31">
        <v>1.4999999999999999E-2</v>
      </c>
      <c r="O29" s="31"/>
      <c r="P29" s="75">
        <f t="shared" si="0"/>
        <v>2.1000000000000001E-2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31">
        <v>5.0000000000000001E-3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5.0000000000000001E-3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19"/>
      <c r="E31" s="31">
        <v>4.0000000000000001E-3</v>
      </c>
      <c r="F31" s="26"/>
      <c r="G31" s="26"/>
      <c r="H31" s="31">
        <v>6.0000000000000001E-3</v>
      </c>
      <c r="I31" s="26"/>
      <c r="J31" s="5"/>
      <c r="K31" s="31">
        <v>4.0000000000000001E-3</v>
      </c>
      <c r="L31" s="26"/>
      <c r="M31" s="26"/>
      <c r="N31" s="31">
        <v>5.0000000000000001E-3</v>
      </c>
      <c r="O31" s="26"/>
      <c r="P31" s="75">
        <f t="shared" si="0"/>
        <v>6.0000000000000001E-3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31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31">
        <v>5.0000000000000001E-3</v>
      </c>
      <c r="F34" s="31"/>
      <c r="G34" s="26"/>
      <c r="H34" s="31">
        <v>7.0000000000000001E-3</v>
      </c>
      <c r="I34" s="26"/>
      <c r="J34" s="5"/>
      <c r="K34" s="31">
        <v>6.0000000000000001E-3</v>
      </c>
      <c r="L34" s="26"/>
      <c r="M34" s="31"/>
      <c r="N34" s="26">
        <v>5.0000000000000001E-3</v>
      </c>
      <c r="O34" s="31"/>
      <c r="P34" s="75">
        <f t="shared" si="0"/>
        <v>7.0000000000000001E-3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7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5.8</v>
      </c>
      <c r="E40" s="15">
        <v>5.8</v>
      </c>
      <c r="F40" s="15">
        <v>5.2</v>
      </c>
      <c r="G40" s="15">
        <v>5.6</v>
      </c>
      <c r="H40" s="15">
        <v>5.8</v>
      </c>
      <c r="I40" s="15">
        <v>5.8</v>
      </c>
      <c r="J40" s="9">
        <v>4.7</v>
      </c>
      <c r="K40" s="15">
        <v>5.6</v>
      </c>
      <c r="L40" s="15">
        <v>5.9</v>
      </c>
      <c r="M40" s="15">
        <v>5.8</v>
      </c>
      <c r="N40" s="15">
        <v>5.8</v>
      </c>
      <c r="O40" s="15">
        <v>5.5</v>
      </c>
      <c r="P40" s="75">
        <f t="shared" si="0"/>
        <v>5.9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43.1</v>
      </c>
      <c r="F41" s="15"/>
      <c r="G41" s="15"/>
      <c r="H41" s="15">
        <v>45.2</v>
      </c>
      <c r="I41" s="15"/>
      <c r="J41" s="9"/>
      <c r="K41" s="15">
        <v>50</v>
      </c>
      <c r="L41" s="15"/>
      <c r="M41" s="15"/>
      <c r="N41" s="15">
        <v>39.4</v>
      </c>
      <c r="O41" s="15"/>
      <c r="P41" s="75">
        <f t="shared" si="0"/>
        <v>50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68</v>
      </c>
      <c r="F42" s="29"/>
      <c r="G42" s="29"/>
      <c r="H42" s="29">
        <v>74</v>
      </c>
      <c r="I42" s="29"/>
      <c r="J42" s="5"/>
      <c r="K42" s="29">
        <v>80</v>
      </c>
      <c r="L42" s="29"/>
      <c r="M42" s="29"/>
      <c r="N42" s="29">
        <v>68</v>
      </c>
      <c r="O42" s="29"/>
      <c r="P42" s="75">
        <f t="shared" si="0"/>
        <v>80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9">
        <v>0.4</v>
      </c>
      <c r="G48" s="9">
        <v>0.4</v>
      </c>
      <c r="H48" s="9">
        <v>0.4</v>
      </c>
      <c r="I48" s="9">
        <v>0.4</v>
      </c>
      <c r="J48" s="9">
        <v>0.4</v>
      </c>
      <c r="K48" s="10">
        <v>0.3</v>
      </c>
      <c r="L48" s="9">
        <v>0.3</v>
      </c>
      <c r="M48" s="10">
        <v>0.3</v>
      </c>
      <c r="N48" s="9">
        <v>0.5</v>
      </c>
      <c r="O48" s="9">
        <v>0.4</v>
      </c>
      <c r="P48" s="92">
        <f t="shared" si="0"/>
        <v>0.5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22">
        <v>7.9</v>
      </c>
      <c r="E49" s="15">
        <v>7.9</v>
      </c>
      <c r="F49" s="7">
        <v>7.9</v>
      </c>
      <c r="G49" s="9">
        <v>8</v>
      </c>
      <c r="H49" s="9">
        <v>8</v>
      </c>
      <c r="I49" s="9">
        <v>8</v>
      </c>
      <c r="J49" s="9">
        <v>8</v>
      </c>
      <c r="K49" s="9">
        <v>8</v>
      </c>
      <c r="L49" s="9">
        <v>8</v>
      </c>
      <c r="M49" s="9">
        <v>7.9</v>
      </c>
      <c r="N49" s="9">
        <v>7.8</v>
      </c>
      <c r="O49" s="7">
        <v>7.8</v>
      </c>
      <c r="P49" s="92">
        <f t="shared" si="0"/>
        <v>8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29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93">
        <f t="shared" si="0"/>
        <v>1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91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</sheetData>
  <mergeCells count="2">
    <mergeCell ref="A1:C1"/>
    <mergeCell ref="D1:E1"/>
  </mergeCells>
  <phoneticPr fontId="2"/>
  <conditionalFormatting sqref="P3:P49 P51:P53">
    <cfRule type="cellIs" dxfId="14" priority="2" stopIfTrue="1" operator="equal">
      <formula>0</formula>
    </cfRule>
  </conditionalFormatting>
  <dataValidations count="3">
    <dataValidation type="list" allowBlank="1" showInputMessage="1" showErrorMessage="1" sqref="D4:O4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4"/>
  <sheetViews>
    <sheetView showGridLines="0" view="pageBreakPreview" zoomScaleNormal="130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D9" sqref="D9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70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</v>
      </c>
      <c r="D3" s="39">
        <v>0</v>
      </c>
      <c r="E3" s="40">
        <v>0</v>
      </c>
      <c r="F3" s="40">
        <v>0</v>
      </c>
      <c r="G3" s="40">
        <v>0</v>
      </c>
      <c r="H3" s="40">
        <v>1</v>
      </c>
      <c r="I3" s="40">
        <v>1</v>
      </c>
      <c r="J3" s="40">
        <v>0</v>
      </c>
      <c r="K3" s="40">
        <v>0</v>
      </c>
      <c r="L3" s="40">
        <v>1</v>
      </c>
      <c r="M3" s="40">
        <v>0</v>
      </c>
      <c r="N3" s="40">
        <v>0</v>
      </c>
      <c r="O3" s="40">
        <v>2</v>
      </c>
      <c r="P3" s="74">
        <f>IF(MAXA(D3:O3)=0,H3,MAXA(D3:O3))</f>
        <v>2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0.24</v>
      </c>
      <c r="F13" s="15"/>
      <c r="G13" s="15"/>
      <c r="H13" s="27">
        <v>0.41</v>
      </c>
      <c r="I13" s="27"/>
      <c r="J13" s="9"/>
      <c r="K13" s="27">
        <v>0.27</v>
      </c>
      <c r="L13" s="15"/>
      <c r="M13" s="15"/>
      <c r="N13" s="27">
        <v>0.34</v>
      </c>
      <c r="O13" s="15"/>
      <c r="P13" s="75">
        <f t="shared" si="0"/>
        <v>0.41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8">
        <v>0.05</v>
      </c>
      <c r="F14" s="27"/>
      <c r="G14" s="27"/>
      <c r="H14" s="27">
        <v>0.05</v>
      </c>
      <c r="I14" s="27"/>
      <c r="J14" s="5"/>
      <c r="K14" s="28">
        <v>0.05</v>
      </c>
      <c r="L14" s="27"/>
      <c r="M14" s="27"/>
      <c r="N14" s="27">
        <v>0.05</v>
      </c>
      <c r="O14" s="27"/>
      <c r="P14" s="75">
        <f t="shared" si="0"/>
        <v>0.05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 t="shared" si="0"/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7">
        <v>0.14000000000000001</v>
      </c>
      <c r="I23" s="27"/>
      <c r="J23" s="5"/>
      <c r="K23" s="27">
        <v>0.08</v>
      </c>
      <c r="L23" s="27"/>
      <c r="M23" s="27"/>
      <c r="N23" s="28">
        <v>0.06</v>
      </c>
      <c r="O23" s="27"/>
      <c r="P23" s="75">
        <f t="shared" si="0"/>
        <v>0.14000000000000001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31">
        <v>5.0000000000000001E-3</v>
      </c>
      <c r="F25" s="26"/>
      <c r="G25" s="26"/>
      <c r="H25" s="31">
        <v>1.0999999999999999E-2</v>
      </c>
      <c r="I25" s="26"/>
      <c r="J25" s="5"/>
      <c r="K25" s="31">
        <v>1E-3</v>
      </c>
      <c r="L25" s="26"/>
      <c r="M25" s="26"/>
      <c r="N25" s="31">
        <v>5.0000000000000001E-3</v>
      </c>
      <c r="O25" s="26"/>
      <c r="P25" s="75">
        <f t="shared" si="0"/>
        <v>1.0999999999999999E-2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31">
        <v>2E-3</v>
      </c>
      <c r="F27" s="26"/>
      <c r="G27" s="31"/>
      <c r="H27" s="31">
        <v>3.0000000000000001E-3</v>
      </c>
      <c r="I27" s="31"/>
      <c r="J27" s="5"/>
      <c r="K27" s="31">
        <v>2E-3</v>
      </c>
      <c r="L27" s="26"/>
      <c r="M27" s="31"/>
      <c r="N27" s="31">
        <v>2E-3</v>
      </c>
      <c r="O27" s="31"/>
      <c r="P27" s="75">
        <f>IF(MAXA(D27:O27)=0,H27,MAXA(D27:O27))</f>
        <v>3.0000000000000001E-3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1.0999999999999999E-2</v>
      </c>
      <c r="F29" s="26"/>
      <c r="G29" s="31"/>
      <c r="H29" s="31">
        <v>2.1000000000000001E-2</v>
      </c>
      <c r="I29" s="31"/>
      <c r="J29" s="5"/>
      <c r="K29" s="31">
        <v>5.0000000000000001E-3</v>
      </c>
      <c r="L29" s="31"/>
      <c r="M29" s="31"/>
      <c r="N29" s="31">
        <v>0.01</v>
      </c>
      <c r="O29" s="31"/>
      <c r="P29" s="75">
        <f t="shared" si="0"/>
        <v>2.1000000000000001E-2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31">
        <v>6.0000000000000001E-3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6.0000000000000001E-3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31">
        <v>4.0000000000000001E-3</v>
      </c>
      <c r="F31" s="26"/>
      <c r="G31" s="26"/>
      <c r="H31" s="31">
        <v>7.0000000000000001E-3</v>
      </c>
      <c r="I31" s="26"/>
      <c r="J31" s="5"/>
      <c r="K31" s="31">
        <v>2E-3</v>
      </c>
      <c r="L31" s="26"/>
      <c r="M31" s="26"/>
      <c r="N31" s="31">
        <v>3.0000000000000001E-3</v>
      </c>
      <c r="O31" s="26"/>
      <c r="P31" s="75">
        <f t="shared" si="0"/>
        <v>7.0000000000000001E-3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31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5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7">
        <v>0.01</v>
      </c>
      <c r="F35" s="28"/>
      <c r="G35" s="28"/>
      <c r="H35" s="27">
        <v>0.03</v>
      </c>
      <c r="I35" s="28"/>
      <c r="J35" s="5"/>
      <c r="K35" s="27">
        <v>0.02</v>
      </c>
      <c r="L35" s="28"/>
      <c r="M35" s="28"/>
      <c r="N35" s="27">
        <v>0.01</v>
      </c>
      <c r="O35" s="28"/>
      <c r="P35" s="75">
        <f t="shared" si="0"/>
        <v>0.03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5.2</v>
      </c>
      <c r="E40" s="15">
        <v>5.3</v>
      </c>
      <c r="F40" s="15">
        <v>4.8</v>
      </c>
      <c r="G40" s="15">
        <v>5.5</v>
      </c>
      <c r="H40" s="15">
        <v>5.5</v>
      </c>
      <c r="I40" s="15">
        <v>5.7</v>
      </c>
      <c r="J40" s="9">
        <v>5.4</v>
      </c>
      <c r="K40" s="15">
        <v>5.4</v>
      </c>
      <c r="L40" s="15">
        <v>5.7</v>
      </c>
      <c r="M40" s="15">
        <v>5.7</v>
      </c>
      <c r="N40" s="15">
        <v>5.6</v>
      </c>
      <c r="O40" s="15">
        <v>5.2</v>
      </c>
      <c r="P40" s="75">
        <f t="shared" si="0"/>
        <v>5.7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12.9</v>
      </c>
      <c r="F41" s="15"/>
      <c r="G41" s="15"/>
      <c r="H41" s="15">
        <v>15.1</v>
      </c>
      <c r="I41" s="15"/>
      <c r="J41" s="9"/>
      <c r="K41" s="15">
        <v>14.1</v>
      </c>
      <c r="L41" s="15"/>
      <c r="M41" s="15"/>
      <c r="N41" s="15">
        <v>17.7</v>
      </c>
      <c r="O41" s="15"/>
      <c r="P41" s="75">
        <f t="shared" si="0"/>
        <v>17.7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44</v>
      </c>
      <c r="F42" s="29"/>
      <c r="G42" s="29"/>
      <c r="H42" s="29">
        <v>50</v>
      </c>
      <c r="I42" s="29"/>
      <c r="J42" s="5"/>
      <c r="K42" s="29">
        <v>42</v>
      </c>
      <c r="L42" s="29"/>
      <c r="M42" s="29"/>
      <c r="N42" s="29">
        <v>58</v>
      </c>
      <c r="O42" s="29"/>
      <c r="P42" s="75">
        <f t="shared" si="0"/>
        <v>58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9">
        <v>0.5</v>
      </c>
      <c r="I48" s="9">
        <v>0.4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92">
        <f t="shared" si="0"/>
        <v>0.5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7.1</v>
      </c>
      <c r="E49" s="15">
        <v>7.1</v>
      </c>
      <c r="F49" s="7">
        <v>7.1</v>
      </c>
      <c r="G49" s="9">
        <v>7</v>
      </c>
      <c r="H49" s="7">
        <v>7.3</v>
      </c>
      <c r="I49" s="7">
        <v>7.2</v>
      </c>
      <c r="J49" s="7">
        <v>7.1</v>
      </c>
      <c r="K49" s="7">
        <v>7.1</v>
      </c>
      <c r="L49" s="9">
        <v>7.2</v>
      </c>
      <c r="M49" s="9">
        <v>7.2</v>
      </c>
      <c r="N49" s="9">
        <v>7.2</v>
      </c>
      <c r="O49" s="7">
        <v>7.2</v>
      </c>
      <c r="P49" s="83">
        <f t="shared" si="0"/>
        <v>7.3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 t="shared" si="0"/>
        <v>1</v>
      </c>
    </row>
    <row r="53" spans="1:16" ht="10.9" customHeight="1" thickBot="1" x14ac:dyDescent="0.2">
      <c r="A53" s="63">
        <v>51</v>
      </c>
      <c r="B53" s="12" t="s">
        <v>55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E1"/>
  </mergeCells>
  <phoneticPr fontId="2"/>
  <conditionalFormatting sqref="P3:P49 P51:P53">
    <cfRule type="cellIs" dxfId="13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06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S18" sqref="S1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106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105</v>
      </c>
      <c r="D3" s="55">
        <v>1</v>
      </c>
      <c r="E3" s="40">
        <v>4</v>
      </c>
      <c r="F3" s="40">
        <v>0</v>
      </c>
      <c r="G3" s="40">
        <v>1</v>
      </c>
      <c r="H3" s="40">
        <v>1</v>
      </c>
      <c r="I3" s="40">
        <v>3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1</v>
      </c>
      <c r="P3" s="74">
        <f>IF(MAXA(D3:O3)=0,H3,MAXA(D3:O3))</f>
        <v>4</v>
      </c>
    </row>
    <row r="4" spans="1:16" ht="10.9" customHeight="1" x14ac:dyDescent="0.15">
      <c r="A4" s="1">
        <v>2</v>
      </c>
      <c r="B4" s="2" t="s">
        <v>104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103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102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101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100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99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1.8</v>
      </c>
      <c r="F13" s="15"/>
      <c r="G13" s="15"/>
      <c r="H13" s="27">
        <v>1.7</v>
      </c>
      <c r="I13" s="27"/>
      <c r="J13" s="9"/>
      <c r="K13" s="15">
        <v>1.9</v>
      </c>
      <c r="L13" s="15"/>
      <c r="M13" s="15"/>
      <c r="N13" s="15">
        <v>1.8</v>
      </c>
      <c r="O13" s="15"/>
      <c r="P13" s="75">
        <f>IF(MAXA(D13:O13)=0,H13,MAXA(D13:O13))</f>
        <v>1.9</v>
      </c>
    </row>
    <row r="14" spans="1:16" ht="10.9" customHeight="1" x14ac:dyDescent="0.15">
      <c r="A14" s="1">
        <v>12</v>
      </c>
      <c r="B14" s="2" t="s">
        <v>98</v>
      </c>
      <c r="C14" s="47">
        <v>0.8</v>
      </c>
      <c r="D14" s="20"/>
      <c r="E14" s="27">
        <v>0.05</v>
      </c>
      <c r="F14" s="27"/>
      <c r="G14" s="27"/>
      <c r="H14" s="27">
        <v>0.06</v>
      </c>
      <c r="I14" s="27"/>
      <c r="J14" s="5"/>
      <c r="K14" s="27">
        <v>0.05</v>
      </c>
      <c r="L14" s="27"/>
      <c r="M14" s="27"/>
      <c r="N14" s="27">
        <v>0.05</v>
      </c>
      <c r="O14" s="27"/>
      <c r="P14" s="75">
        <f>IF(MAXA(D14:O14)=0,H14,MAXA(D14:O14))</f>
        <v>0.06</v>
      </c>
    </row>
    <row r="15" spans="1:16" ht="10.9" customHeight="1" x14ac:dyDescent="0.15">
      <c r="A15" s="1">
        <v>13</v>
      </c>
      <c r="B15" s="2" t="s">
        <v>96</v>
      </c>
      <c r="C15" s="47">
        <v>1</v>
      </c>
      <c r="D15" s="20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95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94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93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7">
        <v>0.1</v>
      </c>
      <c r="F23" s="27"/>
      <c r="G23" s="28"/>
      <c r="H23" s="27">
        <v>0.16</v>
      </c>
      <c r="I23" s="27"/>
      <c r="J23" s="5"/>
      <c r="K23" s="28">
        <v>0.06</v>
      </c>
      <c r="L23" s="27"/>
      <c r="M23" s="27"/>
      <c r="N23" s="28">
        <v>0.06</v>
      </c>
      <c r="O23" s="27"/>
      <c r="P23" s="75">
        <f>IF(MAXA(D23:O23)=0,H23,MAXA(D23:O23))</f>
        <v>0.16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92</v>
      </c>
      <c r="C25" s="46">
        <v>0.06</v>
      </c>
      <c r="D25" s="19"/>
      <c r="E25" s="31">
        <v>6.0000000000000001E-3</v>
      </c>
      <c r="F25" s="26"/>
      <c r="G25" s="26"/>
      <c r="H25" s="31">
        <v>3.0000000000000001E-3</v>
      </c>
      <c r="I25" s="26"/>
      <c r="J25" s="5"/>
      <c r="K25" s="31">
        <v>1E-3</v>
      </c>
      <c r="L25" s="26"/>
      <c r="M25" s="26"/>
      <c r="N25" s="31">
        <v>3.0000000000000001E-3</v>
      </c>
      <c r="O25" s="26"/>
      <c r="P25" s="75">
        <f>IF(MAXA(D25:O25)=0,H25,MAXA(D25:O25))</f>
        <v>6.0000000000000001E-3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91</v>
      </c>
      <c r="C27" s="46">
        <v>0.1</v>
      </c>
      <c r="D27" s="52"/>
      <c r="E27" s="31">
        <v>4.0000000000000001E-3</v>
      </c>
      <c r="F27" s="26"/>
      <c r="G27" s="31"/>
      <c r="H27" s="31">
        <v>7.0000000000000001E-3</v>
      </c>
      <c r="I27" s="31"/>
      <c r="J27" s="5"/>
      <c r="K27" s="31">
        <v>6.0000000000000001E-3</v>
      </c>
      <c r="L27" s="26"/>
      <c r="M27" s="31"/>
      <c r="N27" s="31">
        <v>5.0000000000000001E-3</v>
      </c>
      <c r="O27" s="31"/>
      <c r="P27" s="75">
        <f>IF(MAXA(D27:O27)=0,H27,MAXA(D27:O27))</f>
        <v>7.0000000000000001E-3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90</v>
      </c>
      <c r="C29" s="46">
        <v>0.1</v>
      </c>
      <c r="D29" s="52"/>
      <c r="E29" s="31">
        <v>1.6E-2</v>
      </c>
      <c r="F29" s="26"/>
      <c r="G29" s="31"/>
      <c r="H29" s="31">
        <v>1.7000000000000001E-2</v>
      </c>
      <c r="I29" s="31"/>
      <c r="J29" s="5"/>
      <c r="K29" s="31">
        <v>1.2E-2</v>
      </c>
      <c r="L29" s="31"/>
      <c r="M29" s="31"/>
      <c r="N29" s="31">
        <v>1.2999999999999999E-2</v>
      </c>
      <c r="O29" s="31"/>
      <c r="P29" s="75">
        <f>IF(MAXA(D29:O29)=0,H29,MAXA(D29:O29))</f>
        <v>1.7000000000000001E-2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88</v>
      </c>
      <c r="C31" s="46">
        <v>0.03</v>
      </c>
      <c r="D31" s="19"/>
      <c r="E31" s="31">
        <v>6.0000000000000001E-3</v>
      </c>
      <c r="F31" s="26"/>
      <c r="G31" s="26"/>
      <c r="H31" s="31">
        <v>5.0000000000000001E-3</v>
      </c>
      <c r="I31" s="26"/>
      <c r="J31" s="5"/>
      <c r="K31" s="31">
        <v>3.0000000000000001E-3</v>
      </c>
      <c r="L31" s="26"/>
      <c r="M31" s="26"/>
      <c r="N31" s="31">
        <v>5.0000000000000001E-3</v>
      </c>
      <c r="O31" s="26"/>
      <c r="P31" s="75">
        <f>IF(MAXA(D31:O31)=0,H31,MAXA(D31:O31))</f>
        <v>6.0000000000000001E-3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31"/>
      <c r="H32" s="31">
        <v>2E-3</v>
      </c>
      <c r="I32" s="26"/>
      <c r="J32" s="5"/>
      <c r="K32" s="31">
        <v>2E-3</v>
      </c>
      <c r="L32" s="31"/>
      <c r="M32" s="31"/>
      <c r="N32" s="26">
        <v>1E-3</v>
      </c>
      <c r="O32" s="31"/>
      <c r="P32" s="75">
        <f>IF(MAXA(D32:O32)=0,H32,MAXA(D32:O32))</f>
        <v>2E-3</v>
      </c>
    </row>
    <row r="33" spans="1:16" ht="10.9" customHeight="1" x14ac:dyDescent="0.15">
      <c r="A33" s="1">
        <v>31</v>
      </c>
      <c r="B33" s="8" t="s">
        <v>87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86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85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84</v>
      </c>
      <c r="C36" s="47">
        <v>0.3</v>
      </c>
      <c r="D36" s="21"/>
      <c r="E36" s="28">
        <v>0.03</v>
      </c>
      <c r="F36" s="28"/>
      <c r="G36" s="27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83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82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81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6.9</v>
      </c>
      <c r="E40" s="15">
        <v>6.8</v>
      </c>
      <c r="F40" s="15">
        <v>6.2</v>
      </c>
      <c r="G40" s="15">
        <v>6.6</v>
      </c>
      <c r="H40" s="15">
        <v>6.8</v>
      </c>
      <c r="I40" s="15">
        <v>6.1</v>
      </c>
      <c r="J40" s="9">
        <v>6.2</v>
      </c>
      <c r="K40" s="15">
        <v>6.4</v>
      </c>
      <c r="L40" s="15">
        <v>6.6</v>
      </c>
      <c r="M40" s="15">
        <v>6.8</v>
      </c>
      <c r="N40" s="15">
        <v>6.8</v>
      </c>
      <c r="O40" s="15">
        <v>6.5</v>
      </c>
      <c r="P40" s="75">
        <f>IF(MAXA(D40:O40)=0,H40,MAXA(D40:O40))</f>
        <v>6.9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37.4</v>
      </c>
      <c r="F41" s="15"/>
      <c r="G41" s="15"/>
      <c r="H41" s="15">
        <v>46</v>
      </c>
      <c r="I41" s="15"/>
      <c r="J41" s="9"/>
      <c r="K41" s="15">
        <v>50.8</v>
      </c>
      <c r="L41" s="15"/>
      <c r="M41" s="15"/>
      <c r="N41" s="15">
        <v>43.8</v>
      </c>
      <c r="O41" s="15"/>
      <c r="P41" s="75">
        <f>IF(MAXA(D41:O41)=0,H41,MAXA(D41:O41))</f>
        <v>50.8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70</v>
      </c>
      <c r="F42" s="29"/>
      <c r="G42" s="29"/>
      <c r="H42" s="29">
        <v>88</v>
      </c>
      <c r="I42" s="29"/>
      <c r="J42" s="5"/>
      <c r="K42" s="29">
        <v>76</v>
      </c>
      <c r="L42" s="29"/>
      <c r="M42" s="29"/>
      <c r="N42" s="29">
        <v>67</v>
      </c>
      <c r="O42" s="29"/>
      <c r="P42" s="75">
        <f>IF(MAXA(D42:O42)=0,H42,MAXA(D42:O42))</f>
        <v>88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80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79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7">
        <v>0.4</v>
      </c>
      <c r="E48" s="9">
        <v>0.5</v>
      </c>
      <c r="F48" s="9">
        <v>0.5</v>
      </c>
      <c r="G48" s="10">
        <v>0.3</v>
      </c>
      <c r="H48" s="10">
        <v>0.3</v>
      </c>
      <c r="I48" s="9">
        <v>0.5</v>
      </c>
      <c r="J48" s="9">
        <v>0.3</v>
      </c>
      <c r="K48" s="10">
        <v>0.3</v>
      </c>
      <c r="L48" s="10">
        <v>0.3</v>
      </c>
      <c r="M48" s="10">
        <v>0.3</v>
      </c>
      <c r="N48" s="10">
        <v>0.3</v>
      </c>
      <c r="O48" s="9">
        <v>0.3</v>
      </c>
      <c r="P48" s="92">
        <f>IF(MAXA(D48:O48)=0,H48,MAXA(D48:O48))</f>
        <v>0.5</v>
      </c>
    </row>
    <row r="49" spans="1:16" ht="10.9" customHeight="1" x14ac:dyDescent="0.15">
      <c r="A49" s="1">
        <v>47</v>
      </c>
      <c r="B49" s="2" t="s">
        <v>48</v>
      </c>
      <c r="C49" s="6" t="s">
        <v>78</v>
      </c>
      <c r="D49" s="22">
        <v>7.8</v>
      </c>
      <c r="E49" s="15">
        <v>7.7</v>
      </c>
      <c r="F49" s="7">
        <v>7.8</v>
      </c>
      <c r="G49" s="9">
        <v>7.9</v>
      </c>
      <c r="H49" s="9">
        <v>7.9</v>
      </c>
      <c r="I49" s="7">
        <v>7.9</v>
      </c>
      <c r="J49" s="7">
        <v>7.8</v>
      </c>
      <c r="K49" s="7">
        <v>7.9</v>
      </c>
      <c r="L49" s="9">
        <v>7.9</v>
      </c>
      <c r="M49" s="9">
        <v>7.8</v>
      </c>
      <c r="N49" s="9">
        <v>7.7</v>
      </c>
      <c r="O49" s="7">
        <v>7.7</v>
      </c>
      <c r="P49" s="83">
        <f>IF(MAXA(D49:O49)=0,H49,MAXA(D49:O49))</f>
        <v>7.9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76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75</v>
      </c>
      <c r="C52" s="6" t="s">
        <v>74</v>
      </c>
      <c r="D52" s="54">
        <v>1</v>
      </c>
      <c r="E52" s="29">
        <v>1</v>
      </c>
      <c r="F52" s="29">
        <v>1</v>
      </c>
      <c r="G52" s="13">
        <v>1</v>
      </c>
      <c r="H52" s="13">
        <v>1</v>
      </c>
      <c r="I52" s="29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93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73</v>
      </c>
      <c r="C53" s="17" t="s">
        <v>71</v>
      </c>
      <c r="D53" s="96">
        <v>0.3</v>
      </c>
      <c r="E53" s="91">
        <v>0.4</v>
      </c>
      <c r="F53" s="91">
        <v>0.5</v>
      </c>
      <c r="G53" s="91">
        <v>0.1</v>
      </c>
      <c r="H53" s="14">
        <v>0.1</v>
      </c>
      <c r="I53" s="91">
        <v>0.1</v>
      </c>
      <c r="J53" s="91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>IF(MAXA(D53:O53)=0,H53,MAXA(D53:O53))</f>
        <v>0.5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E1"/>
  </mergeCells>
  <phoneticPr fontId="2"/>
  <conditionalFormatting sqref="P3:P49 P51:P53">
    <cfRule type="cellIs" dxfId="12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4"/>
  <sheetViews>
    <sheetView showGridLines="0" view="pageBreakPreview" zoomScaleNormal="98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135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134</v>
      </c>
      <c r="D3" s="55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0</v>
      </c>
    </row>
    <row r="4" spans="1:16" ht="10.9" customHeight="1" x14ac:dyDescent="0.15">
      <c r="A4" s="1">
        <v>2</v>
      </c>
      <c r="B4" s="2" t="s">
        <v>133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132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131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130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129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128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0.8</v>
      </c>
      <c r="F13" s="15"/>
      <c r="G13" s="15"/>
      <c r="H13" s="27">
        <v>0.69</v>
      </c>
      <c r="I13" s="27"/>
      <c r="J13" s="9"/>
      <c r="K13" s="27">
        <v>0.81</v>
      </c>
      <c r="L13" s="15"/>
      <c r="M13" s="15"/>
      <c r="N13" s="27">
        <v>0.98</v>
      </c>
      <c r="O13" s="15"/>
      <c r="P13" s="75">
        <f>IF(MAXA(D13:O13)=0,H13,MAXA(D13:O13))</f>
        <v>0.98</v>
      </c>
    </row>
    <row r="14" spans="1:16" ht="10.9" customHeight="1" x14ac:dyDescent="0.15">
      <c r="A14" s="1">
        <v>12</v>
      </c>
      <c r="B14" s="2" t="s">
        <v>127</v>
      </c>
      <c r="C14" s="47">
        <v>0.8</v>
      </c>
      <c r="D14" s="20"/>
      <c r="E14" s="27">
        <v>0.09</v>
      </c>
      <c r="F14" s="27"/>
      <c r="G14" s="27"/>
      <c r="H14" s="27">
        <v>0.1</v>
      </c>
      <c r="I14" s="27"/>
      <c r="J14" s="5"/>
      <c r="K14" s="27">
        <v>0.09</v>
      </c>
      <c r="L14" s="27"/>
      <c r="M14" s="27"/>
      <c r="N14" s="27">
        <v>0.09</v>
      </c>
      <c r="O14" s="27"/>
      <c r="P14" s="75">
        <f>IF(MAXA(D14:O14)=0,H14,MAXA(D14:O14))</f>
        <v>0.1</v>
      </c>
    </row>
    <row r="15" spans="1:16" ht="10.9" customHeight="1" x14ac:dyDescent="0.15">
      <c r="A15" s="1">
        <v>13</v>
      </c>
      <c r="B15" s="2" t="s">
        <v>126</v>
      </c>
      <c r="C15" s="47">
        <v>1</v>
      </c>
      <c r="D15" s="20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125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124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123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8"/>
      <c r="H23" s="28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9">
        <f>IF(MAXA(D23:O23)=0,H23,MAXA(D23:O23))</f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122</v>
      </c>
      <c r="C25" s="46">
        <v>0.06</v>
      </c>
      <c r="D25" s="19"/>
      <c r="E25" s="31">
        <v>2E-3</v>
      </c>
      <c r="F25" s="26"/>
      <c r="G25" s="26"/>
      <c r="H25" s="31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>IF(MAXA(D25:O25)=0,H25,MAXA(D25:O25))</f>
        <v>2E-3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121</v>
      </c>
      <c r="C27" s="46">
        <v>0.1</v>
      </c>
      <c r="D27" s="52"/>
      <c r="E27" s="31">
        <v>2E-3</v>
      </c>
      <c r="F27" s="26"/>
      <c r="G27" s="31"/>
      <c r="H27" s="31">
        <v>3.0000000000000001E-3</v>
      </c>
      <c r="I27" s="31"/>
      <c r="J27" s="5"/>
      <c r="K27" s="31">
        <v>2E-3</v>
      </c>
      <c r="L27" s="26"/>
      <c r="M27" s="31"/>
      <c r="N27" s="31">
        <v>2E-3</v>
      </c>
      <c r="O27" s="31"/>
      <c r="P27" s="75">
        <f>IF(MAXA(D27:O27)=0,H27,MAXA(D27:O27))</f>
        <v>3.0000000000000001E-3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120</v>
      </c>
      <c r="C29" s="46">
        <v>0.1</v>
      </c>
      <c r="D29" s="52"/>
      <c r="E29" s="31">
        <v>6.0000000000000001E-3</v>
      </c>
      <c r="F29" s="26"/>
      <c r="G29" s="31"/>
      <c r="H29" s="31">
        <v>7.0000000000000001E-3</v>
      </c>
      <c r="I29" s="31"/>
      <c r="J29" s="5"/>
      <c r="K29" s="31">
        <v>3.0000000000000001E-3</v>
      </c>
      <c r="L29" s="31"/>
      <c r="M29" s="31"/>
      <c r="N29" s="31">
        <v>3.0000000000000001E-3</v>
      </c>
      <c r="O29" s="31"/>
      <c r="P29" s="75">
        <f>IF(MAXA(D29:O29)=0,H29,MAXA(D29:O29))</f>
        <v>7.0000000000000001E-3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119</v>
      </c>
      <c r="C31" s="46">
        <v>0.03</v>
      </c>
      <c r="D31" s="19"/>
      <c r="E31" s="31">
        <v>2E-3</v>
      </c>
      <c r="F31" s="26"/>
      <c r="G31" s="26"/>
      <c r="H31" s="31">
        <v>2E-3</v>
      </c>
      <c r="I31" s="26"/>
      <c r="J31" s="5"/>
      <c r="K31" s="31">
        <v>1E-3</v>
      </c>
      <c r="L31" s="26"/>
      <c r="M31" s="26"/>
      <c r="N31" s="31">
        <v>1E-3</v>
      </c>
      <c r="O31" s="26"/>
      <c r="P31" s="75">
        <f>IF(MAXA(D31:O31)=0,H31,MAXA(D31:O31))</f>
        <v>2E-3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31"/>
      <c r="H32" s="31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5">
        <f>IF(MAXA(D32:O32)=0,H32,MAXA(D32:O32))</f>
        <v>1E-3</v>
      </c>
    </row>
    <row r="33" spans="1:16" ht="10.9" customHeight="1" x14ac:dyDescent="0.15">
      <c r="A33" s="1">
        <v>31</v>
      </c>
      <c r="B33" s="8" t="s">
        <v>118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117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116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115</v>
      </c>
      <c r="C36" s="47">
        <v>0.3</v>
      </c>
      <c r="D36" s="21"/>
      <c r="E36" s="28">
        <v>0.03</v>
      </c>
      <c r="F36" s="28"/>
      <c r="G36" s="27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114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113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112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5.0999999999999996</v>
      </c>
      <c r="E40" s="15">
        <v>5.6</v>
      </c>
      <c r="F40" s="15">
        <v>5</v>
      </c>
      <c r="G40" s="15">
        <v>4.5</v>
      </c>
      <c r="H40" s="15">
        <v>4.9000000000000004</v>
      </c>
      <c r="I40" s="15">
        <v>5</v>
      </c>
      <c r="J40" s="9">
        <v>4.7</v>
      </c>
      <c r="K40" s="15">
        <v>4.7</v>
      </c>
      <c r="L40" s="15">
        <v>5</v>
      </c>
      <c r="M40" s="15">
        <v>5.5</v>
      </c>
      <c r="N40" s="15">
        <v>5.6</v>
      </c>
      <c r="O40" s="15">
        <v>5.2</v>
      </c>
      <c r="P40" s="75">
        <f>IF(MAXA(D40:O40)=0,H40,MAXA(D40:O40))</f>
        <v>5.6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49.7</v>
      </c>
      <c r="F41" s="15"/>
      <c r="G41" s="15"/>
      <c r="H41" s="15">
        <v>51.8</v>
      </c>
      <c r="I41" s="15"/>
      <c r="J41" s="9"/>
      <c r="K41" s="15">
        <v>51.6</v>
      </c>
      <c r="L41" s="15"/>
      <c r="M41" s="15"/>
      <c r="N41" s="15">
        <v>56.9</v>
      </c>
      <c r="O41" s="15"/>
      <c r="P41" s="75">
        <f>IF(MAXA(D41:O41)=0,H41,MAXA(D41:O41))</f>
        <v>56.9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76</v>
      </c>
      <c r="F42" s="29"/>
      <c r="G42" s="29"/>
      <c r="H42" s="29">
        <v>86</v>
      </c>
      <c r="I42" s="29"/>
      <c r="J42" s="5"/>
      <c r="K42" s="29">
        <v>84</v>
      </c>
      <c r="L42" s="29"/>
      <c r="M42" s="29"/>
      <c r="N42" s="29">
        <v>89</v>
      </c>
      <c r="O42" s="29"/>
      <c r="P42" s="75">
        <f>IF(MAXA(D42:O42)=0,H42,MAXA(D42:O42))</f>
        <v>89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111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110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9">
        <v>0.3</v>
      </c>
      <c r="F48" s="9">
        <v>0.3</v>
      </c>
      <c r="G48" s="10">
        <v>0.3</v>
      </c>
      <c r="H48" s="10">
        <v>0.3</v>
      </c>
      <c r="I48" s="9">
        <v>0.4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92">
        <f>IF(MAXA(D48:O48)=0,H48,MAXA(D48:O48))</f>
        <v>0.4</v>
      </c>
    </row>
    <row r="49" spans="1:16" ht="10.9" customHeight="1" x14ac:dyDescent="0.15">
      <c r="A49" s="1">
        <v>47</v>
      </c>
      <c r="B49" s="2" t="s">
        <v>48</v>
      </c>
      <c r="C49" s="6" t="s">
        <v>109</v>
      </c>
      <c r="D49" s="22">
        <v>7.2</v>
      </c>
      <c r="E49" s="15">
        <v>7.3</v>
      </c>
      <c r="F49" s="7">
        <v>7.2</v>
      </c>
      <c r="G49" s="9">
        <v>7.1</v>
      </c>
      <c r="H49" s="9">
        <v>7.2</v>
      </c>
      <c r="I49" s="7">
        <v>7.3</v>
      </c>
      <c r="J49" s="7">
        <v>7.2</v>
      </c>
      <c r="K49" s="7">
        <v>7.3</v>
      </c>
      <c r="L49" s="9">
        <v>7.3</v>
      </c>
      <c r="M49" s="9">
        <v>7.3</v>
      </c>
      <c r="N49" s="9">
        <v>7.3</v>
      </c>
      <c r="O49" s="7">
        <v>7.3</v>
      </c>
      <c r="P49" s="83">
        <f>IF(MAXA(D49:O49)=0,H49,MAXA(D49:O49))</f>
        <v>7.3</v>
      </c>
    </row>
    <row r="50" spans="1:16" ht="10.9" customHeight="1" x14ac:dyDescent="0.15">
      <c r="A50" s="1">
        <v>48</v>
      </c>
      <c r="B50" s="2" t="s">
        <v>108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29">
        <v>1</v>
      </c>
      <c r="F52" s="13">
        <v>1</v>
      </c>
      <c r="G52" s="29">
        <v>3</v>
      </c>
      <c r="H52" s="13">
        <v>1</v>
      </c>
      <c r="I52" s="29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93">
        <f>IF(MAXA(D52:O52)=0,H52,MAXA(D52:O52))</f>
        <v>3</v>
      </c>
    </row>
    <row r="53" spans="1:16" ht="10.9" customHeight="1" thickBot="1" x14ac:dyDescent="0.2">
      <c r="A53" s="63">
        <v>51</v>
      </c>
      <c r="B53" s="12" t="s">
        <v>72</v>
      </c>
      <c r="C53" s="17" t="s">
        <v>56</v>
      </c>
      <c r="D53" s="64">
        <v>0.1</v>
      </c>
      <c r="E53" s="91">
        <v>0.1</v>
      </c>
      <c r="F53" s="14">
        <v>0.1</v>
      </c>
      <c r="G53" s="91">
        <v>0.8</v>
      </c>
      <c r="H53" s="14">
        <v>0.1</v>
      </c>
      <c r="I53" s="91">
        <v>0.2</v>
      </c>
      <c r="J53" s="91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>IF(MAXA(D53:O53)=0,H53,MAXA(D53:O53))</f>
        <v>0.8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G1"/>
  </mergeCells>
  <phoneticPr fontId="2"/>
  <conditionalFormatting sqref="P3:P49 P51:P53">
    <cfRule type="cellIs" dxfId="11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6"/>
  <sheetViews>
    <sheetView showGridLines="0" view="pageBreakPreview" zoomScaleNormal="118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159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158</v>
      </c>
      <c r="D3" s="55">
        <v>0</v>
      </c>
      <c r="E3" s="11">
        <v>0</v>
      </c>
      <c r="F3" s="40">
        <v>0</v>
      </c>
      <c r="G3" s="40">
        <v>0</v>
      </c>
      <c r="H3" s="40">
        <v>1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2</v>
      </c>
      <c r="P3" s="74">
        <f>IF(MAXA(D3:O3)=0,H3,MAXA(D3:O3))</f>
        <v>2</v>
      </c>
    </row>
    <row r="4" spans="1:16" ht="10.9" customHeight="1" x14ac:dyDescent="0.15">
      <c r="A4" s="1">
        <v>2</v>
      </c>
      <c r="B4" s="2" t="s">
        <v>157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156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155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129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26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0.25</v>
      </c>
      <c r="F13" s="15"/>
      <c r="G13" s="15"/>
      <c r="H13" s="27">
        <v>0.27</v>
      </c>
      <c r="I13" s="27"/>
      <c r="J13" s="9"/>
      <c r="K13" s="27">
        <v>0.21</v>
      </c>
      <c r="L13" s="15"/>
      <c r="M13" s="15"/>
      <c r="N13" s="27">
        <v>0.28000000000000003</v>
      </c>
      <c r="O13" s="15"/>
      <c r="P13" s="75">
        <f>IF(MAXA(D13:O13)=0,H13,MAXA(D13:O13))</f>
        <v>0.28000000000000003</v>
      </c>
    </row>
    <row r="14" spans="1:16" ht="10.9" customHeight="1" x14ac:dyDescent="0.15">
      <c r="A14" s="1">
        <v>12</v>
      </c>
      <c r="B14" s="2" t="s">
        <v>154</v>
      </c>
      <c r="C14" s="47">
        <v>0.8</v>
      </c>
      <c r="D14" s="20"/>
      <c r="E14" s="27">
        <v>0.08</v>
      </c>
      <c r="F14" s="27"/>
      <c r="G14" s="27"/>
      <c r="H14" s="27">
        <v>0.09</v>
      </c>
      <c r="I14" s="27"/>
      <c r="J14" s="5"/>
      <c r="K14" s="27">
        <v>0.09</v>
      </c>
      <c r="L14" s="27"/>
      <c r="M14" s="27"/>
      <c r="N14" s="27">
        <v>0.1</v>
      </c>
      <c r="O14" s="27"/>
      <c r="P14" s="75">
        <f>IF(MAXA(D14:O14)=0,H14,MAXA(D14:O14))</f>
        <v>0.1</v>
      </c>
    </row>
    <row r="15" spans="1:16" ht="10.9" customHeight="1" x14ac:dyDescent="0.15">
      <c r="A15" s="1">
        <v>13</v>
      </c>
      <c r="B15" s="2" t="s">
        <v>126</v>
      </c>
      <c r="C15" s="47">
        <v>1</v>
      </c>
      <c r="D15" s="20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153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152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151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7"/>
      <c r="H23" s="27">
        <v>0.08</v>
      </c>
      <c r="I23" s="27"/>
      <c r="J23" s="5"/>
      <c r="K23" s="27">
        <v>0.09</v>
      </c>
      <c r="L23" s="27"/>
      <c r="M23" s="27"/>
      <c r="N23" s="27">
        <v>7.0000000000000007E-2</v>
      </c>
      <c r="O23" s="27"/>
      <c r="P23" s="75">
        <f>IF(MAXA(D23:O23)=0,H23,MAXA(D23:O23))</f>
        <v>0.09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150</v>
      </c>
      <c r="C25" s="46">
        <v>0.06</v>
      </c>
      <c r="D25" s="19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8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149</v>
      </c>
      <c r="C27" s="46">
        <v>0.1</v>
      </c>
      <c r="D27" s="52"/>
      <c r="E27" s="31">
        <v>2E-3</v>
      </c>
      <c r="F27" s="26"/>
      <c r="G27" s="31"/>
      <c r="H27" s="31">
        <v>2E-3</v>
      </c>
      <c r="I27" s="31"/>
      <c r="J27" s="5"/>
      <c r="K27" s="31">
        <v>1E-3</v>
      </c>
      <c r="L27" s="26"/>
      <c r="M27" s="31"/>
      <c r="N27" s="31">
        <v>1E-3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89</v>
      </c>
      <c r="C29" s="46">
        <v>0.1</v>
      </c>
      <c r="D29" s="52"/>
      <c r="E29" s="31">
        <v>4.0000000000000001E-3</v>
      </c>
      <c r="F29" s="26"/>
      <c r="G29" s="31"/>
      <c r="H29" s="31">
        <v>3.0000000000000001E-3</v>
      </c>
      <c r="I29" s="31"/>
      <c r="J29" s="5"/>
      <c r="K29" s="31">
        <v>2E-3</v>
      </c>
      <c r="L29" s="31"/>
      <c r="M29" s="31"/>
      <c r="N29" s="31">
        <v>2E-3</v>
      </c>
      <c r="O29" s="31"/>
      <c r="P29" s="75">
        <f>IF(MAXA(D29:O29)=0,H29,MAXA(D29:O29))</f>
        <v>4.0000000000000001E-3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148</v>
      </c>
      <c r="C31" s="46">
        <v>0.03</v>
      </c>
      <c r="D31" s="52"/>
      <c r="E31" s="31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>IF(MAXA(D31:O31)=0,H31,MAXA(D31:O31))</f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31">
        <v>1E-3</v>
      </c>
      <c r="F32" s="26"/>
      <c r="G32" s="26"/>
      <c r="H32" s="31">
        <v>1E-3</v>
      </c>
      <c r="I32" s="26"/>
      <c r="J32" s="5"/>
      <c r="K32" s="31">
        <v>1E-3</v>
      </c>
      <c r="L32" s="31"/>
      <c r="M32" s="31"/>
      <c r="N32" s="31">
        <v>1E-3</v>
      </c>
      <c r="O32" s="31"/>
      <c r="P32" s="75">
        <f>IF(MAXA(D32:O32)=0,H32,MAXA(D32:O32))</f>
        <v>1E-3</v>
      </c>
    </row>
    <row r="33" spans="1:16" ht="10.9" customHeight="1" x14ac:dyDescent="0.15">
      <c r="A33" s="1">
        <v>31</v>
      </c>
      <c r="B33" s="8" t="s">
        <v>147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146</v>
      </c>
      <c r="C34" s="48">
        <v>1</v>
      </c>
      <c r="D34" s="19"/>
      <c r="E34" s="31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5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145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144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143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142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141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4.4000000000000004</v>
      </c>
      <c r="E40" s="15">
        <v>4.3</v>
      </c>
      <c r="F40" s="15">
        <v>4.4000000000000004</v>
      </c>
      <c r="G40" s="15">
        <v>4.2</v>
      </c>
      <c r="H40" s="15">
        <v>4.5</v>
      </c>
      <c r="I40" s="15">
        <v>4.5</v>
      </c>
      <c r="J40" s="9">
        <v>4.3</v>
      </c>
      <c r="K40" s="15">
        <v>4.5999999999999996</v>
      </c>
      <c r="L40" s="15">
        <v>4.5999999999999996</v>
      </c>
      <c r="M40" s="15">
        <v>4.5999999999999996</v>
      </c>
      <c r="N40" s="15">
        <v>4.5</v>
      </c>
      <c r="O40" s="15">
        <v>4.5</v>
      </c>
      <c r="P40" s="75">
        <f>IF(MAXA(D40:O40)=0,H40,MAXA(D40:O40))</f>
        <v>4.5999999999999996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91.9</v>
      </c>
      <c r="F41" s="15"/>
      <c r="G41" s="15"/>
      <c r="H41" s="15">
        <v>94</v>
      </c>
      <c r="I41" s="15"/>
      <c r="J41" s="9"/>
      <c r="K41" s="15">
        <v>97.8</v>
      </c>
      <c r="L41" s="15"/>
      <c r="M41" s="15"/>
      <c r="N41" s="15">
        <v>94.9</v>
      </c>
      <c r="O41" s="15"/>
      <c r="P41" s="75">
        <f>IF(MAXA(D41:O41)=0,H41,MAXA(D41:O41))</f>
        <v>97.8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116</v>
      </c>
      <c r="F42" s="29"/>
      <c r="G42" s="29"/>
      <c r="H42" s="29">
        <v>130</v>
      </c>
      <c r="I42" s="29"/>
      <c r="J42" s="5"/>
      <c r="K42" s="29">
        <v>131</v>
      </c>
      <c r="L42" s="29"/>
      <c r="M42" s="29"/>
      <c r="N42" s="29">
        <v>128</v>
      </c>
      <c r="O42" s="29"/>
      <c r="P42" s="75">
        <f>IF(MAXA(D42:O42)=0,H42,MAXA(D42:O42))</f>
        <v>131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140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139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82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138</v>
      </c>
      <c r="D49" s="22">
        <v>7.8</v>
      </c>
      <c r="E49" s="15">
        <v>7.7</v>
      </c>
      <c r="F49" s="9">
        <v>7.7</v>
      </c>
      <c r="G49" s="7">
        <v>7.4</v>
      </c>
      <c r="H49" s="9">
        <v>7.7</v>
      </c>
      <c r="I49" s="7">
        <v>7.8</v>
      </c>
      <c r="J49" s="7">
        <v>7.8</v>
      </c>
      <c r="K49" s="7">
        <v>7.6</v>
      </c>
      <c r="L49" s="9">
        <v>7.9</v>
      </c>
      <c r="M49" s="9">
        <v>8</v>
      </c>
      <c r="N49" s="9">
        <v>8</v>
      </c>
      <c r="O49" s="7">
        <v>7.8</v>
      </c>
      <c r="P49" s="92">
        <f>IF(MAXA(D49:O49)=0,H49,MAXA(D49:O49))</f>
        <v>8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137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136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91">
        <v>0.2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>IF(MAXA(D53:O53)=0,H53,MAXA(D53:O53))</f>
        <v>0.2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</sheetData>
  <mergeCells count="2">
    <mergeCell ref="A1:C1"/>
    <mergeCell ref="D1:G1"/>
  </mergeCells>
  <phoneticPr fontId="2"/>
  <conditionalFormatting sqref="P3:P49 P51:P53">
    <cfRule type="cellIs" dxfId="10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00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181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180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97">
        <f>IF(MAXA(D3:O3)=0,H3,MAXA(D3:O3))</f>
        <v>0</v>
      </c>
    </row>
    <row r="4" spans="1:16" ht="10.9" customHeight="1" x14ac:dyDescent="0.15">
      <c r="A4" s="1">
        <v>2</v>
      </c>
      <c r="B4" s="2" t="s">
        <v>179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132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178</v>
      </c>
      <c r="C7" s="46">
        <v>0.01</v>
      </c>
      <c r="D7" s="19"/>
      <c r="E7" s="31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177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176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175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8">
        <v>0.02</v>
      </c>
      <c r="F13" s="15"/>
      <c r="G13" s="15"/>
      <c r="H13" s="28">
        <v>0.02</v>
      </c>
      <c r="I13" s="27"/>
      <c r="J13" s="9"/>
      <c r="K13" s="28">
        <v>0.02</v>
      </c>
      <c r="L13" s="15"/>
      <c r="M13" s="15"/>
      <c r="N13" s="28">
        <v>0.02</v>
      </c>
      <c r="O13" s="15"/>
      <c r="P13" s="79">
        <f>IF(MAXA(D13:O13)=0,H13,MAXA(D13:O13))</f>
        <v>0.02</v>
      </c>
    </row>
    <row r="14" spans="1:16" ht="10.9" customHeight="1" x14ac:dyDescent="0.15">
      <c r="A14" s="1">
        <v>12</v>
      </c>
      <c r="B14" s="2" t="s">
        <v>174</v>
      </c>
      <c r="C14" s="47">
        <v>0.8</v>
      </c>
      <c r="D14" s="35"/>
      <c r="E14" s="27">
        <v>0.15</v>
      </c>
      <c r="F14" s="27"/>
      <c r="G14" s="27"/>
      <c r="H14" s="27">
        <v>0.13</v>
      </c>
      <c r="I14" s="27"/>
      <c r="J14" s="5"/>
      <c r="K14" s="27">
        <v>0.14000000000000001</v>
      </c>
      <c r="L14" s="27"/>
      <c r="M14" s="27"/>
      <c r="N14" s="27">
        <v>0.16</v>
      </c>
      <c r="O14" s="27"/>
      <c r="P14" s="75">
        <f>IF(MAXA(D14:O14)=0,H14,MAXA(D14:O14))</f>
        <v>0.16</v>
      </c>
    </row>
    <row r="15" spans="1:16" ht="10.9" customHeight="1" x14ac:dyDescent="0.15">
      <c r="A15" s="1">
        <v>13</v>
      </c>
      <c r="B15" s="2" t="s">
        <v>173</v>
      </c>
      <c r="C15" s="47">
        <v>1</v>
      </c>
      <c r="D15" s="33"/>
      <c r="E15" s="27">
        <v>0.05</v>
      </c>
      <c r="F15" s="27"/>
      <c r="G15" s="27"/>
      <c r="H15" s="28">
        <v>0.02</v>
      </c>
      <c r="I15" s="27"/>
      <c r="J15" s="5"/>
      <c r="K15" s="27">
        <v>0.02</v>
      </c>
      <c r="L15" s="27"/>
      <c r="M15" s="27"/>
      <c r="N15" s="28">
        <v>0.02</v>
      </c>
      <c r="O15" s="27"/>
      <c r="P15" s="75">
        <f>IF(MAXA(D15:O15)=0,H15,MAXA(D15:O15))</f>
        <v>0.05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172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152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171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7">
        <v>0.19</v>
      </c>
      <c r="F23" s="27"/>
      <c r="G23" s="27"/>
      <c r="H23" s="27">
        <v>0.35</v>
      </c>
      <c r="I23" s="27"/>
      <c r="J23" s="5"/>
      <c r="K23" s="27">
        <v>0.31</v>
      </c>
      <c r="L23" s="27"/>
      <c r="M23" s="27"/>
      <c r="N23" s="27">
        <v>0.11</v>
      </c>
      <c r="O23" s="27"/>
      <c r="P23" s="75">
        <f>IF(MAXA(D23:O23)=0,H23,MAXA(D23:O23))</f>
        <v>0.35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122</v>
      </c>
      <c r="C25" s="46">
        <v>0.06</v>
      </c>
      <c r="D25" s="19"/>
      <c r="E25" s="31">
        <v>2E-3</v>
      </c>
      <c r="F25" s="26"/>
      <c r="G25" s="27"/>
      <c r="H25" s="31">
        <v>2E-3</v>
      </c>
      <c r="I25" s="26"/>
      <c r="J25" s="5"/>
      <c r="K25" s="26">
        <v>1E-3</v>
      </c>
      <c r="L25" s="26"/>
      <c r="M25" s="26"/>
      <c r="N25" s="31">
        <v>1E-3</v>
      </c>
      <c r="O25" s="26"/>
      <c r="P25" s="75">
        <f>IF(MAXA(D25:O25)=0,H25,MAXA(D25:O25))</f>
        <v>2E-3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31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170</v>
      </c>
      <c r="C27" s="46">
        <v>0.1</v>
      </c>
      <c r="D27" s="19"/>
      <c r="E27" s="31">
        <v>1E-3</v>
      </c>
      <c r="F27" s="26"/>
      <c r="G27" s="31"/>
      <c r="H27" s="31">
        <v>2E-3</v>
      </c>
      <c r="I27" s="31"/>
      <c r="J27" s="5"/>
      <c r="K27" s="31">
        <v>1E-3</v>
      </c>
      <c r="L27" s="26"/>
      <c r="M27" s="31"/>
      <c r="N27" s="31">
        <v>1E-3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169</v>
      </c>
      <c r="C29" s="46">
        <v>0.1</v>
      </c>
      <c r="D29" s="19"/>
      <c r="E29" s="31">
        <v>5.0000000000000001E-3</v>
      </c>
      <c r="F29" s="26"/>
      <c r="G29" s="31"/>
      <c r="H29" s="31">
        <v>6.0000000000000001E-3</v>
      </c>
      <c r="I29" s="31"/>
      <c r="J29" s="5"/>
      <c r="K29" s="31">
        <v>2E-3</v>
      </c>
      <c r="L29" s="31"/>
      <c r="M29" s="31"/>
      <c r="N29" s="31">
        <v>3.0000000000000001E-3</v>
      </c>
      <c r="O29" s="31"/>
      <c r="P29" s="75">
        <f>IF(MAXA(D29:O29)=0,H29,MAXA(D29:O29))</f>
        <v>6.0000000000000001E-3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31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168</v>
      </c>
      <c r="C31" s="46">
        <v>0.03</v>
      </c>
      <c r="D31" s="19"/>
      <c r="E31" s="31">
        <v>2E-3</v>
      </c>
      <c r="F31" s="26"/>
      <c r="G31" s="31"/>
      <c r="H31" s="31">
        <v>2E-3</v>
      </c>
      <c r="I31" s="26"/>
      <c r="J31" s="5"/>
      <c r="K31" s="31">
        <v>1E-3</v>
      </c>
      <c r="L31" s="26"/>
      <c r="M31" s="26"/>
      <c r="N31" s="31">
        <v>1E-3</v>
      </c>
      <c r="O31" s="26"/>
      <c r="P31" s="75">
        <f>IF(MAXA(D31:O31)=0,H31,MAXA(D31:O31))</f>
        <v>2E-3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31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167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166</v>
      </c>
      <c r="C34" s="48">
        <v>1</v>
      </c>
      <c r="D34" s="52"/>
      <c r="E34" s="31">
        <v>7.6999999999999999E-2</v>
      </c>
      <c r="F34" s="31"/>
      <c r="G34" s="31"/>
      <c r="H34" s="31">
        <v>0.05</v>
      </c>
      <c r="I34" s="26"/>
      <c r="J34" s="5"/>
      <c r="K34" s="31">
        <v>4.2000000000000003E-2</v>
      </c>
      <c r="L34" s="26"/>
      <c r="M34" s="31"/>
      <c r="N34" s="31">
        <v>0.04</v>
      </c>
      <c r="O34" s="31"/>
      <c r="P34" s="75">
        <f>IF(MAXA(D34:O34)=0,H34,MAXA(D34:O34))</f>
        <v>7.6999999999999999E-2</v>
      </c>
    </row>
    <row r="35" spans="1:16" ht="10.9" customHeight="1" x14ac:dyDescent="0.15">
      <c r="A35" s="1">
        <v>33</v>
      </c>
      <c r="B35" s="8" t="s">
        <v>116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165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114</v>
      </c>
      <c r="C37" s="48">
        <v>1</v>
      </c>
      <c r="D37" s="21"/>
      <c r="E37" s="28"/>
      <c r="F37" s="28"/>
      <c r="G37" s="27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164</v>
      </c>
      <c r="C38" s="48">
        <v>200</v>
      </c>
      <c r="D38" s="16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112</v>
      </c>
      <c r="C39" s="46">
        <v>0.05</v>
      </c>
      <c r="D39" s="32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7</v>
      </c>
      <c r="E40" s="15">
        <v>7.3</v>
      </c>
      <c r="F40" s="15">
        <v>7.5</v>
      </c>
      <c r="G40" s="15">
        <v>9</v>
      </c>
      <c r="H40" s="15">
        <v>9.3000000000000007</v>
      </c>
      <c r="I40" s="15">
        <v>9.3000000000000007</v>
      </c>
      <c r="J40" s="9">
        <v>9.1</v>
      </c>
      <c r="K40" s="15">
        <v>8.6</v>
      </c>
      <c r="L40" s="15">
        <v>8.5</v>
      </c>
      <c r="M40" s="15">
        <v>8.1</v>
      </c>
      <c r="N40" s="15">
        <v>6.6</v>
      </c>
      <c r="O40" s="15">
        <v>6.4</v>
      </c>
      <c r="P40" s="75">
        <f>IF(MAXA(D40:O40)=0,H40,MAXA(D40:O40))</f>
        <v>9.3000000000000007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60</v>
      </c>
      <c r="F41" s="15"/>
      <c r="G41" s="15"/>
      <c r="H41" s="15">
        <v>60.6</v>
      </c>
      <c r="I41" s="15"/>
      <c r="J41" s="9"/>
      <c r="K41" s="15">
        <v>61</v>
      </c>
      <c r="L41" s="15"/>
      <c r="M41" s="15"/>
      <c r="N41" s="15">
        <v>61.7</v>
      </c>
      <c r="O41" s="15"/>
      <c r="P41" s="75">
        <f>IF(MAXA(D41:O41)=0,H41,MAXA(D41:O41))</f>
        <v>61.7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115</v>
      </c>
      <c r="F42" s="29"/>
      <c r="G42" s="29"/>
      <c r="H42" s="29">
        <v>122</v>
      </c>
      <c r="I42" s="29"/>
      <c r="J42" s="5"/>
      <c r="K42" s="29">
        <v>123</v>
      </c>
      <c r="L42" s="29"/>
      <c r="M42" s="29"/>
      <c r="N42" s="29">
        <v>124</v>
      </c>
      <c r="O42" s="29"/>
      <c r="P42" s="75">
        <f>IF(MAXA(D42:O42)=0,H42,MAXA(D42:O42))</f>
        <v>124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163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139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82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109</v>
      </c>
      <c r="D49" s="16">
        <v>7.3</v>
      </c>
      <c r="E49" s="15">
        <v>7.2</v>
      </c>
      <c r="F49" s="9">
        <v>7.2</v>
      </c>
      <c r="G49" s="7">
        <v>7.2</v>
      </c>
      <c r="H49" s="7">
        <v>7.2</v>
      </c>
      <c r="I49" s="7">
        <v>7.4</v>
      </c>
      <c r="J49" s="7">
        <v>7.3</v>
      </c>
      <c r="K49" s="7">
        <v>7.4</v>
      </c>
      <c r="L49" s="9">
        <v>7.4</v>
      </c>
      <c r="M49" s="9">
        <v>7.4</v>
      </c>
      <c r="N49" s="9">
        <v>7.4</v>
      </c>
      <c r="O49" s="7">
        <v>7.4</v>
      </c>
      <c r="P49" s="83">
        <f>IF(MAXA(D49:O49)=0,H49,MAXA(D49:O49))</f>
        <v>7.4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162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137</v>
      </c>
      <c r="C52" s="6" t="s">
        <v>161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72</v>
      </c>
      <c r="C53" s="17" t="s">
        <v>160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>IF(MAXA(D53:O53)=0,H53,MAXA(D53:O53))</f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G1"/>
  </mergeCells>
  <phoneticPr fontId="2"/>
  <conditionalFormatting sqref="P3:P49 P51:P53">
    <cfRule type="cellIs" dxfId="9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18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195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194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1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133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193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131</v>
      </c>
      <c r="C7" s="46">
        <v>0.01</v>
      </c>
      <c r="D7" s="32"/>
      <c r="E7" s="31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192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191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128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0.34</v>
      </c>
      <c r="F13" s="15"/>
      <c r="G13" s="27"/>
      <c r="H13" s="27">
        <v>0.41</v>
      </c>
      <c r="I13" s="27"/>
      <c r="J13" s="9"/>
      <c r="K13" s="27">
        <v>0.44</v>
      </c>
      <c r="L13" s="15"/>
      <c r="M13" s="15"/>
      <c r="N13" s="27">
        <v>0.6</v>
      </c>
      <c r="O13" s="15"/>
      <c r="P13" s="75">
        <f>IF(MAXA(D13:O13)=0,H13,MAXA(D13:O13))</f>
        <v>0.6</v>
      </c>
    </row>
    <row r="14" spans="1:16" ht="10.9" customHeight="1" x14ac:dyDescent="0.15">
      <c r="A14" s="1">
        <v>12</v>
      </c>
      <c r="B14" s="2" t="s">
        <v>174</v>
      </c>
      <c r="C14" s="47">
        <v>0.8</v>
      </c>
      <c r="D14" s="35"/>
      <c r="E14" s="27">
        <v>0.08</v>
      </c>
      <c r="F14" s="27"/>
      <c r="G14" s="27"/>
      <c r="H14" s="27">
        <v>0.08</v>
      </c>
      <c r="I14" s="27"/>
      <c r="J14" s="5"/>
      <c r="K14" s="27">
        <v>0.09</v>
      </c>
      <c r="L14" s="27"/>
      <c r="M14" s="27"/>
      <c r="N14" s="27">
        <v>0.08</v>
      </c>
      <c r="O14" s="27"/>
      <c r="P14" s="75">
        <f>IF(MAXA(D14:O14)=0,H14,MAXA(D14:O14))</f>
        <v>0.09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172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124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171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8"/>
      <c r="H23" s="27">
        <v>0.11</v>
      </c>
      <c r="I23" s="27"/>
      <c r="J23" s="5"/>
      <c r="K23" s="28">
        <v>0.06</v>
      </c>
      <c r="L23" s="27"/>
      <c r="M23" s="27"/>
      <c r="N23" s="28">
        <v>0.06</v>
      </c>
      <c r="O23" s="27"/>
      <c r="P23" s="75">
        <f>IF(MAXA(D23:O23)=0,H23,MAXA(D23:O23))</f>
        <v>0.11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122</v>
      </c>
      <c r="C25" s="46">
        <v>0.06</v>
      </c>
      <c r="D25" s="32"/>
      <c r="E25" s="31">
        <v>8.9999999999999993E-3</v>
      </c>
      <c r="F25" s="26"/>
      <c r="G25" s="26"/>
      <c r="H25" s="31">
        <v>1.4E-2</v>
      </c>
      <c r="I25" s="26"/>
      <c r="J25" s="5"/>
      <c r="K25" s="31">
        <v>4.0000000000000001E-3</v>
      </c>
      <c r="L25" s="26"/>
      <c r="M25" s="26"/>
      <c r="N25" s="31">
        <v>5.0000000000000001E-3</v>
      </c>
      <c r="O25" s="26"/>
      <c r="P25" s="75">
        <f>IF(MAXA(D25:O25)=0,H25,MAXA(D25:O25))</f>
        <v>1.4E-2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31">
        <v>6.0000000000000001E-3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>IF(MAXA(D26:O26)=0,H26,MAXA(D26:O26))</f>
        <v>6.0000000000000001E-3</v>
      </c>
    </row>
    <row r="27" spans="1:16" ht="10.9" customHeight="1" x14ac:dyDescent="0.15">
      <c r="A27" s="1">
        <v>25</v>
      </c>
      <c r="B27" s="2" t="s">
        <v>190</v>
      </c>
      <c r="C27" s="46">
        <v>0.1</v>
      </c>
      <c r="D27" s="34"/>
      <c r="E27" s="26">
        <v>1E-3</v>
      </c>
      <c r="F27" s="26"/>
      <c r="G27" s="26"/>
      <c r="H27" s="31">
        <v>2E-3</v>
      </c>
      <c r="I27" s="31"/>
      <c r="J27" s="5"/>
      <c r="K27" s="31">
        <v>2E-3</v>
      </c>
      <c r="L27" s="26"/>
      <c r="M27" s="31"/>
      <c r="N27" s="31">
        <v>1E-3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32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189</v>
      </c>
      <c r="C29" s="46">
        <v>0.1</v>
      </c>
      <c r="D29" s="34"/>
      <c r="E29" s="31">
        <v>1.2E-2</v>
      </c>
      <c r="F29" s="26"/>
      <c r="G29" s="26"/>
      <c r="H29" s="31">
        <v>2.1999999999999999E-2</v>
      </c>
      <c r="I29" s="31"/>
      <c r="J29" s="5"/>
      <c r="K29" s="31">
        <v>8.9999999999999993E-3</v>
      </c>
      <c r="L29" s="31"/>
      <c r="M29" s="31"/>
      <c r="N29" s="31">
        <v>8.9999999999999993E-3</v>
      </c>
      <c r="O29" s="31"/>
      <c r="P29" s="75">
        <f>IF(MAXA(D29:O29)=0,H29,MAXA(D29:O29))</f>
        <v>2.1999999999999999E-2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35"/>
      <c r="E30" s="31">
        <v>6.0000000000000001E-3</v>
      </c>
      <c r="F30" s="26"/>
      <c r="G30" s="26"/>
      <c r="H30" s="31">
        <v>7.0000000000000001E-3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>IF(MAXA(D30:O30)=0,H30,MAXA(D30:O30))</f>
        <v>7.0000000000000001E-3</v>
      </c>
    </row>
    <row r="31" spans="1:16" ht="10.9" customHeight="1" x14ac:dyDescent="0.15">
      <c r="A31" s="1">
        <v>29</v>
      </c>
      <c r="B31" s="2" t="s">
        <v>188</v>
      </c>
      <c r="C31" s="46">
        <v>0.03</v>
      </c>
      <c r="D31" s="32"/>
      <c r="E31" s="31">
        <v>3.0000000000000001E-3</v>
      </c>
      <c r="F31" s="26"/>
      <c r="G31" s="26"/>
      <c r="H31" s="31">
        <v>6.0000000000000001E-3</v>
      </c>
      <c r="I31" s="26"/>
      <c r="J31" s="5"/>
      <c r="K31" s="31">
        <v>3.0000000000000001E-3</v>
      </c>
      <c r="L31" s="26"/>
      <c r="M31" s="26"/>
      <c r="N31" s="31">
        <v>3.0000000000000001E-3</v>
      </c>
      <c r="O31" s="26"/>
      <c r="P31" s="75">
        <f>IF(MAXA(D31:O31)=0,H31,MAXA(D31:O31))</f>
        <v>6.0000000000000001E-3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3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167</v>
      </c>
      <c r="C33" s="46">
        <v>0.08</v>
      </c>
      <c r="D33" s="32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187</v>
      </c>
      <c r="C34" s="48">
        <v>1</v>
      </c>
      <c r="D34" s="19"/>
      <c r="E34" s="26">
        <v>5.0000000000000001E-3</v>
      </c>
      <c r="F34" s="31"/>
      <c r="G34" s="31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116</v>
      </c>
      <c r="C35" s="47">
        <v>0.2</v>
      </c>
      <c r="D35" s="35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186</v>
      </c>
      <c r="C36" s="47">
        <v>0.3</v>
      </c>
      <c r="D36" s="35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143</v>
      </c>
      <c r="C37" s="48">
        <v>1</v>
      </c>
      <c r="D37" s="35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164</v>
      </c>
      <c r="C38" s="48">
        <v>200</v>
      </c>
      <c r="D38" s="16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112</v>
      </c>
      <c r="C39" s="46">
        <v>0.05</v>
      </c>
      <c r="D39" s="32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4.9000000000000004</v>
      </c>
      <c r="E40" s="15">
        <v>5</v>
      </c>
      <c r="F40" s="15">
        <v>5.6</v>
      </c>
      <c r="G40" s="15">
        <v>6.1</v>
      </c>
      <c r="H40" s="15">
        <v>5.7</v>
      </c>
      <c r="I40" s="15">
        <v>5.3</v>
      </c>
      <c r="J40" s="9">
        <v>5.5</v>
      </c>
      <c r="K40" s="15">
        <v>5.0999999999999996</v>
      </c>
      <c r="L40" s="15">
        <v>5.0999999999999996</v>
      </c>
      <c r="M40" s="15">
        <v>5.2</v>
      </c>
      <c r="N40" s="15">
        <v>6.1</v>
      </c>
      <c r="O40" s="15">
        <v>5.8</v>
      </c>
      <c r="P40" s="75">
        <f>IF(MAXA(D40:O40)=0,H40,MAXA(D40:O40))</f>
        <v>6.1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24.1</v>
      </c>
      <c r="F41" s="15"/>
      <c r="G41" s="15"/>
      <c r="H41" s="15">
        <v>26.1</v>
      </c>
      <c r="I41" s="15"/>
      <c r="J41" s="9"/>
      <c r="K41" s="15">
        <v>38.6</v>
      </c>
      <c r="L41" s="15"/>
      <c r="M41" s="15"/>
      <c r="N41" s="15">
        <v>33.200000000000003</v>
      </c>
      <c r="O41" s="15"/>
      <c r="P41" s="75">
        <f>IF(MAXA(D41:O41)=0,H41,MAXA(D41:O41))</f>
        <v>38.6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52</v>
      </c>
      <c r="F42" s="29"/>
      <c r="G42" s="29"/>
      <c r="H42" s="29">
        <v>58</v>
      </c>
      <c r="I42" s="29"/>
      <c r="J42" s="5"/>
      <c r="K42" s="29">
        <v>71</v>
      </c>
      <c r="L42" s="29"/>
      <c r="M42" s="29"/>
      <c r="N42" s="29">
        <v>64</v>
      </c>
      <c r="O42" s="29"/>
      <c r="P42" s="75">
        <f>IF(MAXA(D42:O42)=0,H42,MAXA(D42:O42))</f>
        <v>71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185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139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98">
        <v>0.5</v>
      </c>
      <c r="E48" s="9">
        <v>0.5</v>
      </c>
      <c r="F48" s="9">
        <v>0.5</v>
      </c>
      <c r="G48" s="9">
        <v>0.3</v>
      </c>
      <c r="H48" s="9">
        <v>0.6</v>
      </c>
      <c r="I48" s="9">
        <v>0.9</v>
      </c>
      <c r="J48" s="9">
        <v>0.4</v>
      </c>
      <c r="K48" s="10">
        <v>0.3</v>
      </c>
      <c r="L48" s="9">
        <v>0.3</v>
      </c>
      <c r="M48" s="10">
        <v>0.3</v>
      </c>
      <c r="N48" s="9">
        <v>0.5</v>
      </c>
      <c r="O48" s="9">
        <v>0.3</v>
      </c>
      <c r="P48" s="92">
        <f>IF(MAXA(D48:O48)=0,H48,MAXA(D48:O48))</f>
        <v>0.9</v>
      </c>
    </row>
    <row r="49" spans="1:16" ht="10.9" customHeight="1" x14ac:dyDescent="0.15">
      <c r="A49" s="1">
        <v>47</v>
      </c>
      <c r="B49" s="2" t="s">
        <v>48</v>
      </c>
      <c r="C49" s="6" t="s">
        <v>109</v>
      </c>
      <c r="D49" s="16">
        <v>7.3</v>
      </c>
      <c r="E49" s="15">
        <v>7.3</v>
      </c>
      <c r="F49" s="9">
        <v>7.3</v>
      </c>
      <c r="G49" s="9">
        <v>7.1</v>
      </c>
      <c r="H49" s="9">
        <v>7.5</v>
      </c>
      <c r="I49" s="7">
        <v>7.6</v>
      </c>
      <c r="J49" s="7">
        <v>7.4</v>
      </c>
      <c r="K49" s="7">
        <v>7.4</v>
      </c>
      <c r="L49" s="9">
        <v>7.5</v>
      </c>
      <c r="M49" s="9">
        <v>7.5</v>
      </c>
      <c r="N49" s="9">
        <v>7.4</v>
      </c>
      <c r="O49" s="7">
        <v>7.3</v>
      </c>
      <c r="P49" s="83">
        <f>IF(MAXA(D49:O49)=0,H49,MAXA(D49:O49))</f>
        <v>7.6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4" t="s">
        <v>57</v>
      </c>
      <c r="E50" s="38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137</v>
      </c>
      <c r="C52" s="6" t="s">
        <v>184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183</v>
      </c>
      <c r="C53" s="17" t="s">
        <v>182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>IF(MAXA(D53:O53)=0,H53,MAXA(D53:O53))</f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G1"/>
  </mergeCells>
  <phoneticPr fontId="2"/>
  <conditionalFormatting sqref="P3:P49 P51:P53">
    <cfRule type="cellIs" dxfId="8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6"/>
  <sheetViews>
    <sheetView showGridLines="0" view="pageBreakPreview" zoomScaleNormal="124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211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194</v>
      </c>
      <c r="D3" s="55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1</v>
      </c>
      <c r="K3" s="40">
        <v>1</v>
      </c>
      <c r="L3" s="40">
        <v>1</v>
      </c>
      <c r="M3" s="40">
        <v>0</v>
      </c>
      <c r="N3" s="40">
        <v>0</v>
      </c>
      <c r="O3" s="40">
        <v>0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210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193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209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155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208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207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0.7</v>
      </c>
      <c r="F13" s="15"/>
      <c r="G13" s="27"/>
      <c r="H13" s="27">
        <v>0.52</v>
      </c>
      <c r="I13" s="27"/>
      <c r="J13" s="9"/>
      <c r="K13" s="27">
        <v>0.64</v>
      </c>
      <c r="L13" s="15"/>
      <c r="M13" s="15"/>
      <c r="N13" s="27">
        <v>0.69</v>
      </c>
      <c r="O13" s="15"/>
      <c r="P13" s="75">
        <f>IF(MAXA(D13:O13)=0,H13,MAXA(D13:O13))</f>
        <v>0.7</v>
      </c>
    </row>
    <row r="14" spans="1:16" ht="10.9" customHeight="1" x14ac:dyDescent="0.15">
      <c r="A14" s="1">
        <v>12</v>
      </c>
      <c r="B14" s="2" t="s">
        <v>206</v>
      </c>
      <c r="C14" s="47">
        <v>0.8</v>
      </c>
      <c r="D14" s="21"/>
      <c r="E14" s="27">
        <v>0.09</v>
      </c>
      <c r="F14" s="27"/>
      <c r="G14" s="27"/>
      <c r="H14" s="27">
        <v>0.09</v>
      </c>
      <c r="I14" s="27"/>
      <c r="J14" s="5"/>
      <c r="K14" s="27">
        <v>0.09</v>
      </c>
      <c r="L14" s="27"/>
      <c r="M14" s="27"/>
      <c r="N14" s="27">
        <v>0.09</v>
      </c>
      <c r="O14" s="27"/>
      <c r="P14" s="75">
        <f>IF(MAXA(D14:O14)=0,H14,MAXA(D14:O14))</f>
        <v>0.09</v>
      </c>
    </row>
    <row r="15" spans="1:16" ht="10.9" customHeight="1" x14ac:dyDescent="0.15">
      <c r="A15" s="1">
        <v>13</v>
      </c>
      <c r="B15" s="2" t="s">
        <v>205</v>
      </c>
      <c r="C15" s="47">
        <v>1</v>
      </c>
      <c r="D15" s="20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172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204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151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8"/>
      <c r="H23" s="27">
        <v>0.09</v>
      </c>
      <c r="I23" s="27"/>
      <c r="J23" s="5"/>
      <c r="K23" s="27">
        <v>0.08</v>
      </c>
      <c r="L23" s="27"/>
      <c r="M23" s="27"/>
      <c r="N23" s="28">
        <v>0.06</v>
      </c>
      <c r="O23" s="27"/>
      <c r="P23" s="75">
        <f>IF(MAXA(D23:O23)=0,H23,MAXA(D23:O23))</f>
        <v>0.09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150</v>
      </c>
      <c r="C25" s="46">
        <v>0.06</v>
      </c>
      <c r="D25" s="19"/>
      <c r="E25" s="31">
        <v>2E-3</v>
      </c>
      <c r="F25" s="26"/>
      <c r="G25" s="26"/>
      <c r="H25" s="31">
        <v>4.0000000000000001E-3</v>
      </c>
      <c r="I25" s="26"/>
      <c r="J25" s="5"/>
      <c r="K25" s="31">
        <v>1E-3</v>
      </c>
      <c r="L25" s="26"/>
      <c r="M25" s="26"/>
      <c r="N25" s="31">
        <v>2E-3</v>
      </c>
      <c r="O25" s="26"/>
      <c r="P25" s="75">
        <f>IF(MAXA(D25:O25)=0,H25,MAXA(D25:O25))</f>
        <v>4.0000000000000001E-3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170</v>
      </c>
      <c r="C27" s="46">
        <v>0.1</v>
      </c>
      <c r="D27" s="52"/>
      <c r="E27" s="31">
        <v>2E-3</v>
      </c>
      <c r="F27" s="26"/>
      <c r="G27" s="26"/>
      <c r="H27" s="31">
        <v>5.0000000000000001E-3</v>
      </c>
      <c r="I27" s="31"/>
      <c r="J27" s="5"/>
      <c r="K27" s="31">
        <v>3.0000000000000001E-3</v>
      </c>
      <c r="L27" s="26"/>
      <c r="M27" s="31"/>
      <c r="N27" s="31">
        <v>3.0000000000000001E-3</v>
      </c>
      <c r="O27" s="31"/>
      <c r="P27" s="75">
        <f>IF(MAXA(D27:O27)=0,H27,MAXA(D27:O27))</f>
        <v>5.0000000000000001E-3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203</v>
      </c>
      <c r="C29" s="46">
        <v>0.1</v>
      </c>
      <c r="D29" s="52"/>
      <c r="E29" s="31">
        <v>6.0000000000000001E-3</v>
      </c>
      <c r="F29" s="26"/>
      <c r="G29" s="26"/>
      <c r="H29" s="31">
        <v>1.4E-2</v>
      </c>
      <c r="I29" s="31"/>
      <c r="J29" s="5"/>
      <c r="K29" s="31">
        <v>7.0000000000000001E-3</v>
      </c>
      <c r="L29" s="31"/>
      <c r="M29" s="31"/>
      <c r="N29" s="31">
        <v>7.0000000000000001E-3</v>
      </c>
      <c r="O29" s="31"/>
      <c r="P29" s="75">
        <f>IF(MAXA(D29:O29)=0,H29,MAXA(D29:O29))</f>
        <v>1.4E-2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188</v>
      </c>
      <c r="C31" s="46">
        <v>0.03</v>
      </c>
      <c r="D31" s="19"/>
      <c r="E31" s="31">
        <v>2E-3</v>
      </c>
      <c r="F31" s="26"/>
      <c r="G31" s="26"/>
      <c r="H31" s="31">
        <v>4.0000000000000001E-3</v>
      </c>
      <c r="I31" s="26"/>
      <c r="J31" s="5"/>
      <c r="K31" s="31">
        <v>2E-3</v>
      </c>
      <c r="L31" s="26"/>
      <c r="M31" s="26"/>
      <c r="N31" s="31">
        <v>2E-3</v>
      </c>
      <c r="O31" s="26"/>
      <c r="P31" s="75">
        <f>IF(MAXA(D31:O31)=0,H31,MAXA(D31:O31))</f>
        <v>4.0000000000000001E-3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26"/>
      <c r="H32" s="31">
        <v>1E-3</v>
      </c>
      <c r="I32" s="26"/>
      <c r="J32" s="5"/>
      <c r="K32" s="31">
        <v>1E-3</v>
      </c>
      <c r="L32" s="31"/>
      <c r="M32" s="31"/>
      <c r="N32" s="26">
        <v>1E-3</v>
      </c>
      <c r="O32" s="31"/>
      <c r="P32" s="75">
        <f>IF(MAXA(D32:O32)=0,H32,MAXA(D32:O32))</f>
        <v>1E-3</v>
      </c>
    </row>
    <row r="33" spans="1:16" ht="10.9" customHeight="1" x14ac:dyDescent="0.15">
      <c r="A33" s="1">
        <v>31</v>
      </c>
      <c r="B33" s="8" t="s">
        <v>202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117</v>
      </c>
      <c r="C34" s="48">
        <v>1</v>
      </c>
      <c r="D34" s="52"/>
      <c r="E34" s="31">
        <v>5.8000000000000003E-2</v>
      </c>
      <c r="F34" s="31"/>
      <c r="G34" s="26"/>
      <c r="H34" s="31">
        <v>3.5000000000000003E-2</v>
      </c>
      <c r="I34" s="26"/>
      <c r="J34" s="5"/>
      <c r="K34" s="31">
        <v>7.2999999999999995E-2</v>
      </c>
      <c r="L34" s="26"/>
      <c r="M34" s="31"/>
      <c r="N34" s="31">
        <v>7.3999999999999996E-2</v>
      </c>
      <c r="O34" s="31"/>
      <c r="P34" s="75">
        <f>IF(MAXA(D34:O34)=0,H35,MAXA(D34:O34))</f>
        <v>7.3999999999999996E-2</v>
      </c>
    </row>
    <row r="35" spans="1:16" ht="10.9" customHeight="1" x14ac:dyDescent="0.15">
      <c r="A35" s="1">
        <v>33</v>
      </c>
      <c r="B35" s="8" t="s">
        <v>201</v>
      </c>
      <c r="C35" s="47">
        <v>0.2</v>
      </c>
      <c r="D35" s="21"/>
      <c r="E35" s="28">
        <v>0.01</v>
      </c>
      <c r="F35" s="28"/>
      <c r="G35" s="28"/>
      <c r="H35" s="100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IF(MAXA(D35:O35)=0,#REF!,MAXA(D35:O35))</f>
        <v>0.01</v>
      </c>
    </row>
    <row r="36" spans="1:16" ht="10.9" customHeight="1" x14ac:dyDescent="0.15">
      <c r="A36" s="1">
        <v>34</v>
      </c>
      <c r="B36" s="2" t="s">
        <v>165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200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164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199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5.0999999999999996</v>
      </c>
      <c r="E40" s="15">
        <v>5.3</v>
      </c>
      <c r="F40" s="15">
        <v>4.8</v>
      </c>
      <c r="G40" s="15">
        <v>4.5</v>
      </c>
      <c r="H40" s="15">
        <v>4.8</v>
      </c>
      <c r="I40" s="15">
        <v>4.9000000000000004</v>
      </c>
      <c r="J40" s="9">
        <v>4.5999999999999996</v>
      </c>
      <c r="K40" s="15">
        <v>4.5999999999999996</v>
      </c>
      <c r="L40" s="15">
        <v>4.8</v>
      </c>
      <c r="M40" s="15">
        <v>5.2</v>
      </c>
      <c r="N40" s="15">
        <v>5.4</v>
      </c>
      <c r="O40" s="15">
        <v>5</v>
      </c>
      <c r="P40" s="75">
        <f>IF(MAXA(D40:O40)=0,H40,MAXA(D40:O40))</f>
        <v>5.4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58.8</v>
      </c>
      <c r="F41" s="15"/>
      <c r="G41" s="15"/>
      <c r="H41" s="15">
        <v>69.900000000000006</v>
      </c>
      <c r="I41" s="15"/>
      <c r="J41" s="9"/>
      <c r="K41" s="15">
        <v>66.5</v>
      </c>
      <c r="L41" s="15"/>
      <c r="M41" s="15"/>
      <c r="N41" s="15">
        <v>69.599999999999994</v>
      </c>
      <c r="O41" s="15"/>
      <c r="P41" s="75">
        <f>IF(MAXA(D41:O41)=0,H41,MAXA(D41:O41))</f>
        <v>69.900000000000006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88</v>
      </c>
      <c r="F42" s="29"/>
      <c r="G42" s="29"/>
      <c r="H42" s="29">
        <v>113</v>
      </c>
      <c r="I42" s="29"/>
      <c r="J42" s="5"/>
      <c r="K42" s="29">
        <v>107</v>
      </c>
      <c r="L42" s="29"/>
      <c r="M42" s="29"/>
      <c r="N42" s="29">
        <v>108</v>
      </c>
      <c r="O42" s="29"/>
      <c r="P42" s="75">
        <f>IF(MAXA(D42:O42)=0,H42,MAXA(D42:O42))</f>
        <v>113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111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139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82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109</v>
      </c>
      <c r="D49" s="22">
        <v>7.5</v>
      </c>
      <c r="E49" s="15">
        <v>7.6</v>
      </c>
      <c r="F49" s="7">
        <v>7.8</v>
      </c>
      <c r="G49" s="9">
        <v>7.5</v>
      </c>
      <c r="H49" s="7">
        <v>7.8</v>
      </c>
      <c r="I49" s="7">
        <v>7.5</v>
      </c>
      <c r="J49" s="7">
        <v>7.7</v>
      </c>
      <c r="K49" s="7">
        <v>7.7</v>
      </c>
      <c r="L49" s="9">
        <v>7.6</v>
      </c>
      <c r="M49" s="9">
        <v>7.6</v>
      </c>
      <c r="N49" s="9">
        <v>7.6</v>
      </c>
      <c r="O49" s="7">
        <v>7.6</v>
      </c>
      <c r="P49" s="83">
        <f>IF(MAXA(D49:O49)=0,H49,MAXA(D49:O49))</f>
        <v>7.8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198</v>
      </c>
      <c r="C52" s="6" t="s">
        <v>197</v>
      </c>
      <c r="D52" s="54">
        <v>1</v>
      </c>
      <c r="E52" s="13">
        <v>1</v>
      </c>
      <c r="F52" s="13">
        <v>1</v>
      </c>
      <c r="G52" s="29">
        <v>1</v>
      </c>
      <c r="H52" s="13">
        <v>1</v>
      </c>
      <c r="I52" s="13">
        <v>1</v>
      </c>
      <c r="J52" s="29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93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196</v>
      </c>
      <c r="C53" s="17" t="s">
        <v>56</v>
      </c>
      <c r="D53" s="64">
        <v>0.1</v>
      </c>
      <c r="E53" s="14">
        <v>0.1</v>
      </c>
      <c r="F53" s="14">
        <v>0.1</v>
      </c>
      <c r="G53" s="91">
        <v>0.3</v>
      </c>
      <c r="H53" s="91">
        <v>0.1</v>
      </c>
      <c r="I53" s="14">
        <v>0.1</v>
      </c>
      <c r="J53" s="91">
        <v>0.2</v>
      </c>
      <c r="K53" s="14">
        <v>0.1</v>
      </c>
      <c r="L53" s="14">
        <v>0.1</v>
      </c>
      <c r="M53" s="14">
        <v>0.1</v>
      </c>
      <c r="N53" s="14">
        <v>0.1</v>
      </c>
      <c r="O53" s="99">
        <v>0.1</v>
      </c>
      <c r="P53" s="90">
        <f>IF(MAXA(D53:O53)=0,H53,MAXA(D53:O53))</f>
        <v>0.3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</sheetData>
  <mergeCells count="2">
    <mergeCell ref="A1:C1"/>
    <mergeCell ref="D1:G1"/>
  </mergeCells>
  <phoneticPr fontId="2"/>
  <conditionalFormatting sqref="P3:P49 P51:P53">
    <cfRule type="cellIs" dxfId="7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18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216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134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1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133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132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131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130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129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215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0.31</v>
      </c>
      <c r="F13" s="15"/>
      <c r="G13" s="15"/>
      <c r="H13" s="27">
        <v>0.3</v>
      </c>
      <c r="I13" s="27"/>
      <c r="J13" s="9"/>
      <c r="K13" s="27">
        <v>0.35</v>
      </c>
      <c r="L13" s="15"/>
      <c r="M13" s="15"/>
      <c r="N13" s="27">
        <v>0.39</v>
      </c>
      <c r="O13" s="15"/>
      <c r="P13" s="75">
        <f>IF(MAXA(D13:O13)=0,H13,MAXA(D13:O13))</f>
        <v>0.39</v>
      </c>
    </row>
    <row r="14" spans="1:16" ht="10.9" customHeight="1" x14ac:dyDescent="0.15">
      <c r="A14" s="1">
        <v>12</v>
      </c>
      <c r="B14" s="2" t="s">
        <v>214</v>
      </c>
      <c r="C14" s="47">
        <v>0.8</v>
      </c>
      <c r="D14" s="35"/>
      <c r="E14" s="27">
        <v>0.14000000000000001</v>
      </c>
      <c r="F14" s="27"/>
      <c r="G14" s="27"/>
      <c r="H14" s="27">
        <v>0.15</v>
      </c>
      <c r="I14" s="27"/>
      <c r="J14" s="5"/>
      <c r="K14" s="27">
        <v>0.16</v>
      </c>
      <c r="L14" s="27"/>
      <c r="M14" s="27"/>
      <c r="N14" s="27">
        <v>0.16</v>
      </c>
      <c r="O14" s="27"/>
      <c r="P14" s="75">
        <f>IF(MAXA(D14:O14)=0,H14,MAXA(D14:O14))</f>
        <v>0.16</v>
      </c>
    </row>
    <row r="15" spans="1:16" ht="10.9" customHeight="1" x14ac:dyDescent="0.15">
      <c r="A15" s="1">
        <v>13</v>
      </c>
      <c r="B15" s="2" t="s">
        <v>126</v>
      </c>
      <c r="C15" s="47">
        <v>1</v>
      </c>
      <c r="D15" s="33"/>
      <c r="E15" s="27">
        <v>0.22</v>
      </c>
      <c r="F15" s="27"/>
      <c r="G15" s="27"/>
      <c r="H15" s="27">
        <v>0.17</v>
      </c>
      <c r="I15" s="27"/>
      <c r="J15" s="5"/>
      <c r="K15" s="27">
        <v>0.16</v>
      </c>
      <c r="L15" s="27"/>
      <c r="M15" s="27"/>
      <c r="N15" s="27">
        <v>0.18</v>
      </c>
      <c r="O15" s="27"/>
      <c r="P15" s="75">
        <f>IF(MAXA(D15:O15)=0,H15,MAXA(D15:O15))</f>
        <v>0.22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125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124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123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8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9">
        <f>IF(MAXA(D23:O23)=0,H23,MAXA(D23:O23))</f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213</v>
      </c>
      <c r="C25" s="46">
        <v>0.06</v>
      </c>
      <c r="D25" s="32"/>
      <c r="E25" s="26">
        <v>1E-3</v>
      </c>
      <c r="F25" s="26"/>
      <c r="G25" s="26"/>
      <c r="H25" s="31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121</v>
      </c>
      <c r="C27" s="46">
        <v>0.1</v>
      </c>
      <c r="D27" s="52"/>
      <c r="E27" s="31">
        <v>2E-3</v>
      </c>
      <c r="F27" s="26"/>
      <c r="G27" s="31"/>
      <c r="H27" s="31">
        <v>2E-3</v>
      </c>
      <c r="I27" s="31"/>
      <c r="J27" s="5"/>
      <c r="K27" s="31">
        <v>2E-3</v>
      </c>
      <c r="L27" s="26"/>
      <c r="M27" s="31"/>
      <c r="N27" s="31">
        <v>1E-3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120</v>
      </c>
      <c r="C29" s="46">
        <v>0.1</v>
      </c>
      <c r="D29" s="52"/>
      <c r="E29" s="31">
        <v>3.0000000000000001E-3</v>
      </c>
      <c r="F29" s="26"/>
      <c r="G29" s="31"/>
      <c r="H29" s="31">
        <v>5.0000000000000001E-3</v>
      </c>
      <c r="I29" s="31"/>
      <c r="J29" s="5"/>
      <c r="K29" s="31">
        <v>3.0000000000000001E-3</v>
      </c>
      <c r="L29" s="31"/>
      <c r="M29" s="31"/>
      <c r="N29" s="31">
        <v>1E-3</v>
      </c>
      <c r="O29" s="31"/>
      <c r="P29" s="75">
        <f>IF(MAXA(D29:O29)=0,H29,MAXA(D29:O29))</f>
        <v>5.0000000000000001E-3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119</v>
      </c>
      <c r="C31" s="46">
        <v>0.03</v>
      </c>
      <c r="D31" s="52"/>
      <c r="E31" s="31">
        <v>1E-3</v>
      </c>
      <c r="F31" s="26"/>
      <c r="G31" s="26"/>
      <c r="H31" s="31">
        <v>2E-3</v>
      </c>
      <c r="I31" s="26"/>
      <c r="J31" s="5"/>
      <c r="K31" s="31">
        <v>1E-3</v>
      </c>
      <c r="L31" s="26"/>
      <c r="M31" s="26"/>
      <c r="N31" s="26">
        <v>1E-3</v>
      </c>
      <c r="O31" s="26"/>
      <c r="P31" s="75">
        <f>IF(MAXA(D31:O31)=0,H31,MAXA(D31:O31))</f>
        <v>2E-3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118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117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116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115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143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113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112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7.3</v>
      </c>
      <c r="E40" s="15">
        <v>6.2</v>
      </c>
      <c r="F40" s="15">
        <v>5.4</v>
      </c>
      <c r="G40" s="15">
        <v>5.5</v>
      </c>
      <c r="H40" s="15">
        <v>4.8</v>
      </c>
      <c r="I40" s="15">
        <v>4.9000000000000004</v>
      </c>
      <c r="J40" s="9">
        <v>4.8</v>
      </c>
      <c r="K40" s="15">
        <v>4.8</v>
      </c>
      <c r="L40" s="15">
        <v>5.0999999999999996</v>
      </c>
      <c r="M40" s="15">
        <v>6.1</v>
      </c>
      <c r="N40" s="15">
        <v>6.4</v>
      </c>
      <c r="O40" s="15">
        <v>6.3</v>
      </c>
      <c r="P40" s="75">
        <f>IF(MAXA(D40:O40)=0,H40,MAXA(D40:O40))</f>
        <v>7.3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47.3</v>
      </c>
      <c r="F41" s="15"/>
      <c r="G41" s="15"/>
      <c r="H41" s="15">
        <v>48</v>
      </c>
      <c r="I41" s="15"/>
      <c r="J41" s="9"/>
      <c r="K41" s="15">
        <v>44</v>
      </c>
      <c r="L41" s="15"/>
      <c r="M41" s="15"/>
      <c r="N41" s="15">
        <v>48.4</v>
      </c>
      <c r="O41" s="15"/>
      <c r="P41" s="75">
        <f>IF(MAXA(D41:O41)=0,H41,MAXA(D41:O41))</f>
        <v>48.4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68</v>
      </c>
      <c r="F42" s="29"/>
      <c r="G42" s="29"/>
      <c r="H42" s="29">
        <v>80</v>
      </c>
      <c r="I42" s="29"/>
      <c r="J42" s="5"/>
      <c r="K42" s="29">
        <v>76</v>
      </c>
      <c r="L42" s="29"/>
      <c r="M42" s="29"/>
      <c r="N42" s="29">
        <v>81</v>
      </c>
      <c r="O42" s="29"/>
      <c r="P42" s="75">
        <f>IF(MAXA(D42:O42)=0,H42,MAXA(D42:O42))</f>
        <v>81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163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212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9">
        <v>0.4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92">
        <f>IF(MAXA(D48:O48)=0,H48,MAXA(D48:O48))</f>
        <v>0.4</v>
      </c>
    </row>
    <row r="49" spans="1:16" ht="10.9" customHeight="1" x14ac:dyDescent="0.15">
      <c r="A49" s="1">
        <v>47</v>
      </c>
      <c r="B49" s="2" t="s">
        <v>48</v>
      </c>
      <c r="C49" s="6" t="s">
        <v>109</v>
      </c>
      <c r="D49" s="16">
        <v>7.3</v>
      </c>
      <c r="E49" s="15">
        <v>7.4</v>
      </c>
      <c r="F49" s="7">
        <v>7.3</v>
      </c>
      <c r="G49" s="9">
        <v>7.1</v>
      </c>
      <c r="H49" s="9">
        <v>7.3</v>
      </c>
      <c r="I49" s="7">
        <v>7.2</v>
      </c>
      <c r="J49" s="7">
        <v>7.2</v>
      </c>
      <c r="K49" s="7">
        <v>7.4</v>
      </c>
      <c r="L49" s="9">
        <v>7.3</v>
      </c>
      <c r="M49" s="9">
        <v>7.4</v>
      </c>
      <c r="N49" s="9">
        <v>7.4</v>
      </c>
      <c r="O49" s="7">
        <v>7.3</v>
      </c>
      <c r="P49" s="83">
        <f>IF(MAXA(D49:O49)=0,H49,MAXA(D49:O49))</f>
        <v>7.4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72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>IF(MAXA(D53:O53)=0,H53,MAXA(D53:O53))</f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G1"/>
  </mergeCells>
  <phoneticPr fontId="2"/>
  <conditionalFormatting sqref="P3:P49 P51:P53">
    <cfRule type="cellIs" dxfId="6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4"/>
  <sheetViews>
    <sheetView showGridLines="0" view="pageBreakPreview" zoomScaleNormal="142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230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229</v>
      </c>
      <c r="D3" s="39">
        <v>0</v>
      </c>
      <c r="E3" s="40">
        <v>0</v>
      </c>
      <c r="F3" s="40">
        <v>2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2</v>
      </c>
    </row>
    <row r="4" spans="1:16" ht="10.9" customHeight="1" x14ac:dyDescent="0.15">
      <c r="A4" s="1">
        <v>2</v>
      </c>
      <c r="B4" s="2" t="s">
        <v>228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156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227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177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129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207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0.63</v>
      </c>
      <c r="F13" s="15"/>
      <c r="G13" s="15"/>
      <c r="H13" s="27">
        <v>0.5</v>
      </c>
      <c r="I13" s="27"/>
      <c r="J13" s="9"/>
      <c r="K13" s="27">
        <v>0.77</v>
      </c>
      <c r="L13" s="15"/>
      <c r="M13" s="15"/>
      <c r="N13" s="27">
        <v>0.62</v>
      </c>
      <c r="O13" s="15"/>
      <c r="P13" s="75">
        <f>IF(MAXA(D13:O13)=0,H13,MAXA(D13:O13))</f>
        <v>0.77</v>
      </c>
    </row>
    <row r="14" spans="1:16" ht="10.9" customHeight="1" x14ac:dyDescent="0.15">
      <c r="A14" s="1">
        <v>12</v>
      </c>
      <c r="B14" s="2" t="s">
        <v>226</v>
      </c>
      <c r="C14" s="47">
        <v>0.8</v>
      </c>
      <c r="D14" s="35"/>
      <c r="E14" s="27">
        <v>0.08</v>
      </c>
      <c r="F14" s="27"/>
      <c r="G14" s="27"/>
      <c r="H14" s="27">
        <v>0.08</v>
      </c>
      <c r="I14" s="27"/>
      <c r="J14" s="5"/>
      <c r="K14" s="27">
        <v>0.09</v>
      </c>
      <c r="L14" s="27"/>
      <c r="M14" s="27"/>
      <c r="N14" s="27">
        <v>0.08</v>
      </c>
      <c r="O14" s="27"/>
      <c r="P14" s="75">
        <f>IF(MAXA(D14:O14)=0,H14,MAXA(D14:O14))</f>
        <v>0.09</v>
      </c>
    </row>
    <row r="15" spans="1:16" ht="10.9" customHeight="1" x14ac:dyDescent="0.15">
      <c r="A15" s="1">
        <v>13</v>
      </c>
      <c r="B15" s="2" t="s">
        <v>225</v>
      </c>
      <c r="C15" s="47">
        <v>1</v>
      </c>
      <c r="D15" s="33"/>
      <c r="E15" s="27">
        <v>0.08</v>
      </c>
      <c r="F15" s="27"/>
      <c r="G15" s="27"/>
      <c r="H15" s="27">
        <v>0.05</v>
      </c>
      <c r="I15" s="27"/>
      <c r="J15" s="5"/>
      <c r="K15" s="27">
        <v>0.06</v>
      </c>
      <c r="L15" s="27"/>
      <c r="M15" s="27"/>
      <c r="N15" s="27">
        <v>7.0000000000000007E-2</v>
      </c>
      <c r="O15" s="27"/>
      <c r="P15" s="75">
        <f>IF(MAXA(D15:O15)=0,H15,MAXA(D15:O15))</f>
        <v>0.08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172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5.0000000000000001E-3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5.0000000000000001E-3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152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151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7">
        <v>0.16</v>
      </c>
      <c r="I23" s="27"/>
      <c r="J23" s="5"/>
      <c r="K23" s="28">
        <v>0.06</v>
      </c>
      <c r="L23" s="27"/>
      <c r="M23" s="27"/>
      <c r="N23" s="28">
        <v>0.06</v>
      </c>
      <c r="O23" s="27"/>
      <c r="P23" s="75">
        <f>IF(MAXA(D23:O23)=0,H23,MAXA(D23:O23))</f>
        <v>0.16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122</v>
      </c>
      <c r="C25" s="46">
        <v>0.06</v>
      </c>
      <c r="D25" s="32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8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224</v>
      </c>
      <c r="C27" s="46">
        <v>0.1</v>
      </c>
      <c r="D27" s="52"/>
      <c r="E27" s="26">
        <v>1E-3</v>
      </c>
      <c r="F27" s="26"/>
      <c r="G27" s="31"/>
      <c r="H27" s="31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5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189</v>
      </c>
      <c r="C29" s="46">
        <v>0.1</v>
      </c>
      <c r="D29" s="52"/>
      <c r="E29" s="26">
        <v>1E-3</v>
      </c>
      <c r="F29" s="26"/>
      <c r="G29" s="31"/>
      <c r="H29" s="31">
        <v>1E-3</v>
      </c>
      <c r="I29" s="31"/>
      <c r="J29" s="5"/>
      <c r="K29" s="26">
        <v>1E-3</v>
      </c>
      <c r="L29" s="31"/>
      <c r="M29" s="31"/>
      <c r="N29" s="26">
        <v>1E-3</v>
      </c>
      <c r="O29" s="31"/>
      <c r="P29" s="75">
        <f>IF(MAXA(D29:O29)=0,H29,MAXA(D29:O29))</f>
        <v>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223</v>
      </c>
      <c r="C31" s="46">
        <v>0.03</v>
      </c>
      <c r="D31" s="5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8">
        <f>IF(MAXA(D31:O31)=0,H31,MAXA(D31:O31))</f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222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221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145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165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220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164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141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6.8</v>
      </c>
      <c r="E40" s="15">
        <v>6.5</v>
      </c>
      <c r="F40" s="15">
        <v>5.8</v>
      </c>
      <c r="G40" s="15">
        <v>5</v>
      </c>
      <c r="H40" s="15">
        <v>5.0999999999999996</v>
      </c>
      <c r="I40" s="15">
        <v>4.8</v>
      </c>
      <c r="J40" s="9">
        <v>5</v>
      </c>
      <c r="K40" s="15">
        <v>4.3</v>
      </c>
      <c r="L40" s="15">
        <v>4.8</v>
      </c>
      <c r="M40" s="15">
        <v>6</v>
      </c>
      <c r="N40" s="15">
        <v>6.1</v>
      </c>
      <c r="O40" s="15">
        <v>5.9</v>
      </c>
      <c r="P40" s="75">
        <f>IF(MAXA(D40:O40)=0,H40,MAXA(D40:O40))</f>
        <v>6.8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47.9</v>
      </c>
      <c r="F41" s="15"/>
      <c r="G41" s="15"/>
      <c r="H41" s="15">
        <v>45</v>
      </c>
      <c r="I41" s="15"/>
      <c r="J41" s="9"/>
      <c r="K41" s="15">
        <v>38.200000000000003</v>
      </c>
      <c r="L41" s="15"/>
      <c r="M41" s="15"/>
      <c r="N41" s="15">
        <v>46.4</v>
      </c>
      <c r="O41" s="15"/>
      <c r="P41" s="75">
        <f>IF(MAXA(D41:O41)=0,H41,MAXA(D41:O41))</f>
        <v>47.9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72</v>
      </c>
      <c r="F42" s="29"/>
      <c r="G42" s="29"/>
      <c r="H42" s="29">
        <v>73</v>
      </c>
      <c r="I42" s="29"/>
      <c r="J42" s="5"/>
      <c r="K42" s="29">
        <v>66</v>
      </c>
      <c r="L42" s="29"/>
      <c r="M42" s="29"/>
      <c r="N42" s="29">
        <v>75</v>
      </c>
      <c r="O42" s="29"/>
      <c r="P42" s="75">
        <f>IF(MAXA(D42:O42)=0,H42,MAXA(D42:O42))</f>
        <v>75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111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139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82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109</v>
      </c>
      <c r="D49" s="16">
        <v>7.1</v>
      </c>
      <c r="E49" s="15">
        <v>7.1</v>
      </c>
      <c r="F49" s="7">
        <v>7.1</v>
      </c>
      <c r="G49" s="9">
        <v>7</v>
      </c>
      <c r="H49" s="7">
        <v>7.1</v>
      </c>
      <c r="I49" s="9">
        <v>7</v>
      </c>
      <c r="J49" s="7">
        <v>7.1</v>
      </c>
      <c r="K49" s="7">
        <v>7.1</v>
      </c>
      <c r="L49" s="9">
        <v>7.1</v>
      </c>
      <c r="M49" s="9">
        <v>7.2</v>
      </c>
      <c r="N49" s="9">
        <v>7.2</v>
      </c>
      <c r="O49" s="7">
        <v>7.1</v>
      </c>
      <c r="P49" s="83">
        <f>IF(MAXA(D49:O49)=0,H49,MAXA(D49:O49))</f>
        <v>7.2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219</v>
      </c>
      <c r="C52" s="6" t="s">
        <v>218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72</v>
      </c>
      <c r="C53" s="17" t="s">
        <v>217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5">
        <f>IF(MAXA(D53:O53)=0,H53,MAXA(D53:O53))</f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G1"/>
  </mergeCells>
  <phoneticPr fontId="2"/>
  <conditionalFormatting sqref="P3:P49 P51:P53">
    <cfRule type="cellIs" dxfId="5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7"/>
  <sheetViews>
    <sheetView showGridLines="0" view="pageBreakPreview" zoomScaleNormal="124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244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180</v>
      </c>
      <c r="D3" s="39">
        <v>8</v>
      </c>
      <c r="E3" s="40">
        <v>3</v>
      </c>
      <c r="F3" s="40">
        <v>13</v>
      </c>
      <c r="G3" s="40">
        <v>0</v>
      </c>
      <c r="H3" s="40">
        <v>5</v>
      </c>
      <c r="I3" s="40">
        <v>0</v>
      </c>
      <c r="J3" s="40">
        <v>3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13</v>
      </c>
    </row>
    <row r="4" spans="1:16" ht="10.9" customHeight="1" x14ac:dyDescent="0.15">
      <c r="A4" s="1">
        <v>2</v>
      </c>
      <c r="B4" s="2" t="s">
        <v>243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132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227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155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208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242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0.06</v>
      </c>
      <c r="F13" s="15"/>
      <c r="G13" s="15"/>
      <c r="H13" s="27">
        <v>0.09</v>
      </c>
      <c r="I13" s="27"/>
      <c r="J13" s="9"/>
      <c r="K13" s="27">
        <v>0.05</v>
      </c>
      <c r="L13" s="15"/>
      <c r="M13" s="15"/>
      <c r="N13" s="27">
        <v>0.03</v>
      </c>
      <c r="O13" s="15"/>
      <c r="P13" s="75">
        <f>IF(MAXA(D13:O13)=0,H13,MAXA(D13:O13))</f>
        <v>0.09</v>
      </c>
    </row>
    <row r="14" spans="1:16" ht="10.9" customHeight="1" x14ac:dyDescent="0.15">
      <c r="A14" s="1">
        <v>12</v>
      </c>
      <c r="B14" s="2" t="s">
        <v>127</v>
      </c>
      <c r="C14" s="47">
        <v>0.8</v>
      </c>
      <c r="D14" s="35"/>
      <c r="E14" s="27">
        <v>7.0000000000000007E-2</v>
      </c>
      <c r="F14" s="27"/>
      <c r="G14" s="27"/>
      <c r="H14" s="27">
        <v>0.08</v>
      </c>
      <c r="I14" s="27"/>
      <c r="J14" s="5"/>
      <c r="K14" s="27">
        <v>0.08</v>
      </c>
      <c r="L14" s="27"/>
      <c r="M14" s="27"/>
      <c r="N14" s="27">
        <v>7.0000000000000007E-2</v>
      </c>
      <c r="O14" s="27"/>
      <c r="P14" s="75">
        <f>IF(MAXA(D14:O14)=0,H14,MAXA(D14:O14))</f>
        <v>0.08</v>
      </c>
    </row>
    <row r="15" spans="1:16" ht="10.9" customHeight="1" x14ac:dyDescent="0.15">
      <c r="A15" s="1">
        <v>13</v>
      </c>
      <c r="B15" s="2" t="s">
        <v>241</v>
      </c>
      <c r="C15" s="47">
        <v>1</v>
      </c>
      <c r="D15" s="33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240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239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171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7">
        <v>0.1</v>
      </c>
      <c r="F23" s="27"/>
      <c r="G23" s="27"/>
      <c r="H23" s="27">
        <v>0.14000000000000001</v>
      </c>
      <c r="I23" s="27"/>
      <c r="J23" s="5"/>
      <c r="K23" s="28">
        <v>0.06</v>
      </c>
      <c r="L23" s="27"/>
      <c r="M23" s="27"/>
      <c r="N23" s="27">
        <v>0.14000000000000001</v>
      </c>
      <c r="O23" s="27"/>
      <c r="P23" s="75">
        <f>IF(MAXA(D23:O23)=0,H23,MAXA(D23:O23))</f>
        <v>0.14000000000000001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238</v>
      </c>
      <c r="C25" s="46">
        <v>0.06</v>
      </c>
      <c r="D25" s="32"/>
      <c r="E25" s="31">
        <v>3.0000000000000001E-3</v>
      </c>
      <c r="F25" s="26"/>
      <c r="G25" s="26"/>
      <c r="H25" s="31">
        <v>2E-3</v>
      </c>
      <c r="I25" s="26"/>
      <c r="J25" s="5"/>
      <c r="K25" s="31">
        <v>2E-3</v>
      </c>
      <c r="L25" s="26"/>
      <c r="M25" s="26"/>
      <c r="N25" s="31">
        <v>1.4E-2</v>
      </c>
      <c r="O25" s="26"/>
      <c r="P25" s="75">
        <f>IF(MAXA(D25:O25)=0,H25,MAXA(D25:O25))</f>
        <v>1.4E-2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31">
        <v>1.4E-2</v>
      </c>
      <c r="O26" s="26"/>
      <c r="P26" s="75">
        <f>IF(MAXA(D26:O26)=0,H26,MAXA(D26:O26))</f>
        <v>1.4E-2</v>
      </c>
    </row>
    <row r="27" spans="1:16" ht="10.9" customHeight="1" x14ac:dyDescent="0.15">
      <c r="A27" s="1">
        <v>25</v>
      </c>
      <c r="B27" s="2" t="s">
        <v>224</v>
      </c>
      <c r="C27" s="46">
        <v>0.1</v>
      </c>
      <c r="D27" s="52"/>
      <c r="E27" s="26">
        <v>1E-3</v>
      </c>
      <c r="F27" s="26"/>
      <c r="G27" s="31"/>
      <c r="H27" s="26">
        <v>1E-3</v>
      </c>
      <c r="I27" s="31"/>
      <c r="J27" s="5"/>
      <c r="K27" s="31">
        <v>1E-3</v>
      </c>
      <c r="L27" s="26"/>
      <c r="M27" s="31"/>
      <c r="N27" s="31">
        <v>1E-3</v>
      </c>
      <c r="O27" s="31"/>
      <c r="P27" s="75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189</v>
      </c>
      <c r="C29" s="46">
        <v>0.1</v>
      </c>
      <c r="D29" s="52"/>
      <c r="E29" s="31">
        <v>4.0000000000000001E-3</v>
      </c>
      <c r="F29" s="26"/>
      <c r="G29" s="31"/>
      <c r="H29" s="31">
        <v>3.0000000000000001E-3</v>
      </c>
      <c r="I29" s="31"/>
      <c r="J29" s="5"/>
      <c r="K29" s="31">
        <v>4.0000000000000001E-3</v>
      </c>
      <c r="L29" s="31"/>
      <c r="M29" s="31"/>
      <c r="N29" s="31">
        <v>0.02</v>
      </c>
      <c r="O29" s="31"/>
      <c r="P29" s="75">
        <f>IF(MAXA(D29:O29)=0,H29,MAXA(D29:O29))</f>
        <v>0.02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31">
        <v>0.01</v>
      </c>
      <c r="O30" s="26"/>
      <c r="P30" s="75">
        <f>IF(MAXA(D30:O30)=0,H30,MAXA(D30:O30))</f>
        <v>0.01</v>
      </c>
    </row>
    <row r="31" spans="1:16" ht="10.9" customHeight="1" x14ac:dyDescent="0.15">
      <c r="A31" s="1">
        <v>29</v>
      </c>
      <c r="B31" s="2" t="s">
        <v>148</v>
      </c>
      <c r="C31" s="46">
        <v>0.03</v>
      </c>
      <c r="D31" s="52"/>
      <c r="E31" s="31">
        <v>1E-3</v>
      </c>
      <c r="F31" s="26"/>
      <c r="G31" s="26"/>
      <c r="H31" s="31">
        <v>1E-3</v>
      </c>
      <c r="I31" s="26"/>
      <c r="J31" s="5"/>
      <c r="K31" s="31">
        <v>1E-3</v>
      </c>
      <c r="L31" s="26"/>
      <c r="M31" s="26"/>
      <c r="N31" s="31">
        <v>5.0000000000000001E-3</v>
      </c>
      <c r="O31" s="26"/>
      <c r="P31" s="75">
        <f>IF(MAXA(D31:O31)=0,H31,MAXA(D31:O31))</f>
        <v>5.0000000000000001E-3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237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166</v>
      </c>
      <c r="C34" s="48">
        <v>1</v>
      </c>
      <c r="D34" s="19"/>
      <c r="E34" s="31">
        <v>6.0000000000000001E-3</v>
      </c>
      <c r="F34" s="31"/>
      <c r="G34" s="26"/>
      <c r="H34" s="31">
        <v>6.0000000000000001E-3</v>
      </c>
      <c r="I34" s="26"/>
      <c r="J34" s="5"/>
      <c r="K34" s="31">
        <v>6.0000000000000001E-3</v>
      </c>
      <c r="L34" s="26"/>
      <c r="M34" s="31"/>
      <c r="N34" s="31">
        <v>6.0000000000000001E-3</v>
      </c>
      <c r="O34" s="31"/>
      <c r="P34" s="75">
        <f>IF(MAXA(D34:O34)=0,H34,MAXA(D34:O34))</f>
        <v>6.0000000000000001E-3</v>
      </c>
    </row>
    <row r="35" spans="1:16" ht="10.9" customHeight="1" x14ac:dyDescent="0.15">
      <c r="A35" s="1">
        <v>33</v>
      </c>
      <c r="B35" s="8" t="s">
        <v>145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115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236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235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234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4.5</v>
      </c>
      <c r="E40" s="15">
        <v>4.4000000000000004</v>
      </c>
      <c r="F40" s="15">
        <v>4.5</v>
      </c>
      <c r="G40" s="15">
        <v>4.5999999999999996</v>
      </c>
      <c r="H40" s="15">
        <v>4.5999999999999996</v>
      </c>
      <c r="I40" s="15">
        <v>5.8</v>
      </c>
      <c r="J40" s="9">
        <v>4.7</v>
      </c>
      <c r="K40" s="15">
        <v>4.5</v>
      </c>
      <c r="L40" s="15">
        <v>5.6</v>
      </c>
      <c r="M40" s="15">
        <v>5.6</v>
      </c>
      <c r="N40" s="15">
        <v>5.0999999999999996</v>
      </c>
      <c r="O40" s="15">
        <v>5</v>
      </c>
      <c r="P40" s="75">
        <f>IF(MAXA(D40:O40)=0,H40,MAXA(D40:O40))</f>
        <v>5.8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20.5</v>
      </c>
      <c r="F41" s="15"/>
      <c r="G41" s="15"/>
      <c r="H41" s="15">
        <v>18.3</v>
      </c>
      <c r="I41" s="15"/>
      <c r="J41" s="9"/>
      <c r="K41" s="15">
        <v>14.7</v>
      </c>
      <c r="L41" s="15"/>
      <c r="M41" s="15"/>
      <c r="N41" s="15">
        <v>15.1</v>
      </c>
      <c r="O41" s="15"/>
      <c r="P41" s="75">
        <f>IF(MAXA(D41:O41)=0,H41,MAXA(D41:O41))</f>
        <v>20.5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36</v>
      </c>
      <c r="F42" s="29"/>
      <c r="G42" s="29"/>
      <c r="H42" s="29">
        <v>48</v>
      </c>
      <c r="I42" s="29"/>
      <c r="J42" s="5"/>
      <c r="K42" s="29">
        <v>44</v>
      </c>
      <c r="L42" s="29"/>
      <c r="M42" s="29"/>
      <c r="N42" s="29">
        <v>42</v>
      </c>
      <c r="O42" s="29"/>
      <c r="P42" s="75">
        <f>IF(MAXA(D42:O42)=0,H42,MAXA(D42:O42))</f>
        <v>48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111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139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98">
        <v>0.4</v>
      </c>
      <c r="E48" s="9">
        <v>0.4</v>
      </c>
      <c r="F48" s="9">
        <v>0.4</v>
      </c>
      <c r="G48" s="9">
        <v>0.3</v>
      </c>
      <c r="H48" s="9">
        <v>0.4</v>
      </c>
      <c r="I48" s="9">
        <v>0.3</v>
      </c>
      <c r="J48" s="10">
        <v>0.3</v>
      </c>
      <c r="K48" s="10">
        <v>0.3</v>
      </c>
      <c r="L48" s="9">
        <v>0.3</v>
      </c>
      <c r="M48" s="9">
        <v>0.3</v>
      </c>
      <c r="N48" s="9">
        <v>0.5</v>
      </c>
      <c r="O48" s="9">
        <v>0.5</v>
      </c>
      <c r="P48" s="92">
        <f>IF(MAXA(D48:O48)=0,H48,MAXA(D48:O48))</f>
        <v>0.5</v>
      </c>
    </row>
    <row r="49" spans="1:16" ht="10.9" customHeight="1" x14ac:dyDescent="0.15">
      <c r="A49" s="1">
        <v>47</v>
      </c>
      <c r="B49" s="2" t="s">
        <v>48</v>
      </c>
      <c r="C49" s="6" t="s">
        <v>233</v>
      </c>
      <c r="D49" s="16">
        <v>7.2</v>
      </c>
      <c r="E49" s="15">
        <v>7.2</v>
      </c>
      <c r="F49" s="7">
        <v>7.2</v>
      </c>
      <c r="G49" s="9">
        <v>7.2</v>
      </c>
      <c r="H49" s="7">
        <v>7.3</v>
      </c>
      <c r="I49" s="7">
        <v>7.1</v>
      </c>
      <c r="J49" s="7">
        <v>7.3</v>
      </c>
      <c r="K49" s="7">
        <v>7.4</v>
      </c>
      <c r="L49" s="9">
        <v>7.2</v>
      </c>
      <c r="M49" s="9">
        <v>7.3</v>
      </c>
      <c r="N49" s="9">
        <v>7.2</v>
      </c>
      <c r="O49" s="7">
        <v>7.1</v>
      </c>
      <c r="P49" s="83">
        <f>IF(MAXA(D49:O49)=0,H49,MAXA(D49:O49))</f>
        <v>7.4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162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232</v>
      </c>
      <c r="C52" s="6" t="s">
        <v>218</v>
      </c>
      <c r="D52" s="80">
        <v>2</v>
      </c>
      <c r="E52" s="29">
        <v>2</v>
      </c>
      <c r="F52" s="29">
        <v>2</v>
      </c>
      <c r="G52" s="29">
        <v>1</v>
      </c>
      <c r="H52" s="29">
        <v>2</v>
      </c>
      <c r="I52" s="13">
        <v>1</v>
      </c>
      <c r="J52" s="29">
        <v>2</v>
      </c>
      <c r="K52" s="29">
        <v>1</v>
      </c>
      <c r="L52" s="13">
        <v>1</v>
      </c>
      <c r="M52" s="13">
        <v>1</v>
      </c>
      <c r="N52" s="13">
        <v>1</v>
      </c>
      <c r="O52" s="29">
        <v>1</v>
      </c>
      <c r="P52" s="93">
        <f>IF(MAXA(D52:O52)=0,H52,MAXA(D52:O52))</f>
        <v>2</v>
      </c>
    </row>
    <row r="53" spans="1:16" ht="10.9" customHeight="1" thickBot="1" x14ac:dyDescent="0.2">
      <c r="A53" s="63">
        <v>51</v>
      </c>
      <c r="B53" s="12" t="s">
        <v>72</v>
      </c>
      <c r="C53" s="17" t="s">
        <v>231</v>
      </c>
      <c r="D53" s="96">
        <v>0.2</v>
      </c>
      <c r="E53" s="91">
        <v>0.1</v>
      </c>
      <c r="F53" s="14">
        <v>0.1</v>
      </c>
      <c r="G53" s="14">
        <v>0.1</v>
      </c>
      <c r="H53" s="14">
        <v>0.1</v>
      </c>
      <c r="I53" s="14">
        <v>0.1</v>
      </c>
      <c r="J53" s="91">
        <v>0.3</v>
      </c>
      <c r="K53" s="91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>IF(MAXA(D53:O53)=0,H53,MAXA(D53:O53))</f>
        <v>0.3</v>
      </c>
    </row>
    <row r="54" spans="1:16" ht="1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</sheetData>
  <mergeCells count="2">
    <mergeCell ref="A1:C1"/>
    <mergeCell ref="D1:G1"/>
  </mergeCells>
  <phoneticPr fontId="2"/>
  <conditionalFormatting sqref="P3:P49 P51:P53">
    <cfRule type="cellIs" dxfId="4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2"/>
  <sheetViews>
    <sheetView showGridLines="0" view="pageBreakPreview" zoomScaleNormal="190" zoomScaleSheetLayoutView="100" workbookViewId="0">
      <pane xSplit="2" ySplit="1" topLeftCell="C2" activePane="bottomRight" state="frozen"/>
      <selection activeCell="C58" sqref="C58"/>
      <selection pane="topRight" activeCell="C58" sqref="C58"/>
      <selection pane="bottomLeft" activeCell="C58" sqref="C58"/>
      <selection pane="bottomRight" activeCell="C58" sqref="C58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0.5" customHeight="1" thickBot="1" x14ac:dyDescent="0.2">
      <c r="A1" s="94" t="s">
        <v>69</v>
      </c>
      <c r="B1" s="94"/>
      <c r="C1" s="94"/>
      <c r="D1" s="95" t="s">
        <v>271</v>
      </c>
      <c r="E1" s="95"/>
      <c r="F1" s="95"/>
      <c r="G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270</v>
      </c>
      <c r="D3" s="39">
        <v>1</v>
      </c>
      <c r="E3" s="40">
        <v>1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1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269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58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268</v>
      </c>
      <c r="C6" s="68">
        <v>5.0000000000000001E-4</v>
      </c>
      <c r="D6" s="59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267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266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265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264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0.59</v>
      </c>
      <c r="F13" s="15"/>
      <c r="G13" s="15"/>
      <c r="H13" s="27">
        <v>0.67</v>
      </c>
      <c r="I13" s="27"/>
      <c r="J13" s="9"/>
      <c r="K13" s="27">
        <v>0.54</v>
      </c>
      <c r="L13" s="15"/>
      <c r="M13" s="15"/>
      <c r="N13" s="27">
        <v>0.81</v>
      </c>
      <c r="O13" s="15"/>
      <c r="P13" s="75">
        <f>IF(MAXA(D13:O13)=0,H13,MAXA(D13:O13))</f>
        <v>0.81</v>
      </c>
    </row>
    <row r="14" spans="1:16" ht="10.9" customHeight="1" x14ac:dyDescent="0.15">
      <c r="A14" s="1">
        <v>12</v>
      </c>
      <c r="B14" s="2" t="s">
        <v>263</v>
      </c>
      <c r="C14" s="47">
        <v>0.8</v>
      </c>
      <c r="D14" s="35"/>
      <c r="E14" s="27">
        <v>0.05</v>
      </c>
      <c r="F14" s="27"/>
      <c r="G14" s="27"/>
      <c r="H14" s="27">
        <v>0.06</v>
      </c>
      <c r="I14" s="27"/>
      <c r="J14" s="5"/>
      <c r="K14" s="27">
        <v>0.06</v>
      </c>
      <c r="L14" s="27"/>
      <c r="M14" s="27"/>
      <c r="N14" s="27">
        <v>0.06</v>
      </c>
      <c r="O14" s="27"/>
      <c r="P14" s="75">
        <f>IF(MAXA(D14:O14)=0,H14,MAXA(D14:O14))</f>
        <v>0.06</v>
      </c>
    </row>
    <row r="15" spans="1:16" ht="10.9" customHeight="1" x14ac:dyDescent="0.15">
      <c r="A15" s="1">
        <v>13</v>
      </c>
      <c r="B15" s="2" t="s">
        <v>262</v>
      </c>
      <c r="C15" s="47">
        <v>1</v>
      </c>
      <c r="D15" s="33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8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261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260</v>
      </c>
      <c r="C20" s="46">
        <v>0.01</v>
      </c>
      <c r="D20" s="58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259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8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9">
        <f>IF(MAXA(D23:O23)=0,H23,MAXA(D23:O23))</f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258</v>
      </c>
      <c r="C25" s="46">
        <v>0.06</v>
      </c>
      <c r="D25" s="32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8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8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257</v>
      </c>
      <c r="C27" s="46">
        <v>0.1</v>
      </c>
      <c r="D27" s="52"/>
      <c r="E27" s="31">
        <v>2E-3</v>
      </c>
      <c r="F27" s="26"/>
      <c r="G27" s="31"/>
      <c r="H27" s="31">
        <v>3.0000000000000001E-3</v>
      </c>
      <c r="I27" s="31"/>
      <c r="J27" s="5"/>
      <c r="K27" s="31">
        <v>2E-3</v>
      </c>
      <c r="L27" s="26"/>
      <c r="M27" s="31"/>
      <c r="N27" s="31">
        <v>2E-3</v>
      </c>
      <c r="O27" s="31"/>
      <c r="P27" s="75">
        <f>IF(MAXA(D27:O27)=0,H27,MAXA(D27:O27))</f>
        <v>3.0000000000000001E-3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256</v>
      </c>
      <c r="C29" s="46">
        <v>0.1</v>
      </c>
      <c r="D29" s="52"/>
      <c r="E29" s="31">
        <v>3.0000000000000001E-3</v>
      </c>
      <c r="F29" s="26"/>
      <c r="G29" s="31"/>
      <c r="H29" s="31">
        <v>6.0000000000000001E-3</v>
      </c>
      <c r="I29" s="31"/>
      <c r="J29" s="5"/>
      <c r="K29" s="31">
        <v>3.0000000000000001E-3</v>
      </c>
      <c r="L29" s="31"/>
      <c r="M29" s="31"/>
      <c r="N29" s="31">
        <v>3.0000000000000001E-3</v>
      </c>
      <c r="O29" s="31"/>
      <c r="P29" s="75">
        <f>IF(MAXA(D29:O29)=0,H29,MAXA(D29:O29))</f>
        <v>6.0000000000000001E-3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8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168</v>
      </c>
      <c r="C31" s="46">
        <v>0.03</v>
      </c>
      <c r="D31" s="52"/>
      <c r="E31" s="31">
        <v>1E-3</v>
      </c>
      <c r="F31" s="26"/>
      <c r="G31" s="26"/>
      <c r="H31" s="31">
        <v>2E-3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>IF(MAXA(D31:O31)=0,H31,MAXA(D31:O31))</f>
        <v>2E-3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31">
        <v>1E-3</v>
      </c>
      <c r="I32" s="26"/>
      <c r="J32" s="5"/>
      <c r="K32" s="31">
        <v>1E-3</v>
      </c>
      <c r="L32" s="31"/>
      <c r="M32" s="31"/>
      <c r="N32" s="31">
        <v>1E-3</v>
      </c>
      <c r="O32" s="31"/>
      <c r="P32" s="75">
        <f>IF(MAXA(D32:O32)=0,H32,MAXA(D32:O32))</f>
        <v>1E-3</v>
      </c>
    </row>
    <row r="33" spans="1:16" ht="10.9" customHeight="1" x14ac:dyDescent="0.15">
      <c r="A33" s="1">
        <v>31</v>
      </c>
      <c r="B33" s="8" t="s">
        <v>255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254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253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252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251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250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249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4.0999999999999996</v>
      </c>
      <c r="E40" s="15">
        <v>4</v>
      </c>
      <c r="F40" s="15">
        <v>4.0999999999999996</v>
      </c>
      <c r="G40" s="15">
        <v>4.2</v>
      </c>
      <c r="H40" s="15">
        <v>4.0999999999999996</v>
      </c>
      <c r="I40" s="15">
        <v>3.7</v>
      </c>
      <c r="J40" s="9">
        <v>4.0999999999999996</v>
      </c>
      <c r="K40" s="15">
        <v>4.3</v>
      </c>
      <c r="L40" s="15">
        <v>4.3</v>
      </c>
      <c r="M40" s="15">
        <v>4.4000000000000004</v>
      </c>
      <c r="N40" s="15">
        <v>4.2</v>
      </c>
      <c r="O40" s="15">
        <v>4.0999999999999996</v>
      </c>
      <c r="P40" s="75">
        <f>IF(MAXA(D40:O40)=0,H40,MAXA(D40:O40))</f>
        <v>4.4000000000000004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94.6</v>
      </c>
      <c r="F41" s="15"/>
      <c r="G41" s="15"/>
      <c r="H41" s="29">
        <v>102</v>
      </c>
      <c r="I41" s="15"/>
      <c r="J41" s="9"/>
      <c r="K41" s="29">
        <v>107</v>
      </c>
      <c r="L41" s="15"/>
      <c r="M41" s="15"/>
      <c r="N41" s="15">
        <v>95.1</v>
      </c>
      <c r="O41" s="15"/>
      <c r="P41" s="75">
        <f>IF(MAXA(D41:O41)=0,H41,MAXA(D41:O41))</f>
        <v>107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117</v>
      </c>
      <c r="F42" s="29"/>
      <c r="G42" s="29"/>
      <c r="H42" s="29">
        <v>132</v>
      </c>
      <c r="I42" s="29"/>
      <c r="J42" s="5"/>
      <c r="K42" s="29">
        <v>134</v>
      </c>
      <c r="L42" s="29"/>
      <c r="M42" s="29"/>
      <c r="N42" s="29">
        <v>119</v>
      </c>
      <c r="O42" s="29"/>
      <c r="P42" s="75">
        <f>IF(MAXA(D42:O42)=0,H42,MAXA(D42:O42))</f>
        <v>134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248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247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8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9">
        <v>0.4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92">
        <f>IF(MAXA(D48:O48)=0,H48,MAXA(D48:O48))</f>
        <v>0.4</v>
      </c>
    </row>
    <row r="49" spans="1:16" ht="10.9" customHeight="1" x14ac:dyDescent="0.15">
      <c r="A49" s="1">
        <v>47</v>
      </c>
      <c r="B49" s="2" t="s">
        <v>48</v>
      </c>
      <c r="C49" s="6" t="s">
        <v>138</v>
      </c>
      <c r="D49" s="16">
        <v>8.1</v>
      </c>
      <c r="E49" s="15">
        <v>8.1</v>
      </c>
      <c r="F49" s="9">
        <v>8</v>
      </c>
      <c r="G49" s="9">
        <v>8</v>
      </c>
      <c r="H49" s="9">
        <v>8</v>
      </c>
      <c r="I49" s="9">
        <v>8</v>
      </c>
      <c r="J49" s="7">
        <v>8.1</v>
      </c>
      <c r="K49" s="7">
        <v>8.1</v>
      </c>
      <c r="L49" s="9">
        <v>8.1</v>
      </c>
      <c r="M49" s="9">
        <v>8.1</v>
      </c>
      <c r="N49" s="9">
        <v>8.1</v>
      </c>
      <c r="O49" s="7">
        <v>8.1</v>
      </c>
      <c r="P49" s="83">
        <f>IF(MAXA(D49:O49)=0,H49,MAXA(D49:O49))</f>
        <v>8.1</v>
      </c>
    </row>
    <row r="50" spans="1:16" ht="10.9" customHeight="1" x14ac:dyDescent="0.15">
      <c r="A50" s="1">
        <v>48</v>
      </c>
      <c r="B50" s="2" t="s">
        <v>246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137</v>
      </c>
      <c r="C52" s="6" t="s">
        <v>218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4">
        <f>IF(MAXA(D52:O52)=0,H52,MAXA(D52:O52))</f>
        <v>1</v>
      </c>
    </row>
    <row r="53" spans="1:16" ht="10.9" customHeight="1" thickBot="1" x14ac:dyDescent="0.2">
      <c r="A53" s="63">
        <v>51</v>
      </c>
      <c r="B53" s="12" t="s">
        <v>245</v>
      </c>
      <c r="C53" s="17" t="s">
        <v>160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91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>IF(MAXA(D53:O53)=0,H53,MAXA(D53:O53))</f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</sheetData>
  <mergeCells count="2">
    <mergeCell ref="A1:C1"/>
    <mergeCell ref="D1:G1"/>
  </mergeCells>
  <phoneticPr fontId="2"/>
  <conditionalFormatting sqref="P3:P49 P51:P53">
    <cfRule type="cellIs" dxfId="3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7"/>
  <sheetViews>
    <sheetView showGridLines="0" tabSelected="1" view="pageBreakPreview" zoomScaleNormal="118" zoomScaleSheetLayoutView="100" workbookViewId="0">
      <pane xSplit="2" ySplit="1" topLeftCell="C2" activePane="bottomRight" state="frozen"/>
      <selection activeCell="R15" sqref="R15"/>
      <selection pane="topRight" activeCell="R15" sqref="R15"/>
      <selection pane="bottomLeft" activeCell="R15" sqref="R15"/>
      <selection pane="bottomRight" activeCell="R15" sqref="R15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287</v>
      </c>
      <c r="E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229</v>
      </c>
      <c r="D3" s="55">
        <v>0</v>
      </c>
      <c r="E3" s="40">
        <v>1</v>
      </c>
      <c r="F3" s="40">
        <v>0</v>
      </c>
      <c r="G3" s="40">
        <v>1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4">
        <f>IF(MAXA(D3:O3)=0,H3,MAXA(D3:O3))</f>
        <v>1</v>
      </c>
    </row>
    <row r="4" spans="1:16" ht="10.9" customHeight="1" x14ac:dyDescent="0.15">
      <c r="A4" s="1">
        <v>2</v>
      </c>
      <c r="B4" s="2" t="s">
        <v>286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285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227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177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284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283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0.51</v>
      </c>
      <c r="F13" s="15"/>
      <c r="G13" s="15"/>
      <c r="H13" s="27">
        <v>0.38</v>
      </c>
      <c r="I13" s="27"/>
      <c r="J13" s="9"/>
      <c r="K13" s="27">
        <v>0.37</v>
      </c>
      <c r="L13" s="15"/>
      <c r="M13" s="15"/>
      <c r="N13" s="27">
        <v>0.45</v>
      </c>
      <c r="O13" s="15"/>
      <c r="P13" s="75">
        <f>IF(MAXA(D13:O13)=0,H13,MAXA(D13:O13))</f>
        <v>0.51</v>
      </c>
    </row>
    <row r="14" spans="1:16" ht="10.9" customHeight="1" x14ac:dyDescent="0.15">
      <c r="A14" s="1">
        <v>12</v>
      </c>
      <c r="B14" s="2" t="s">
        <v>97</v>
      </c>
      <c r="C14" s="47">
        <v>0.8</v>
      </c>
      <c r="D14" s="20"/>
      <c r="E14" s="27">
        <v>0.05</v>
      </c>
      <c r="F14" s="27"/>
      <c r="G14" s="27"/>
      <c r="H14" s="27">
        <v>0.08</v>
      </c>
      <c r="I14" s="27"/>
      <c r="J14" s="5"/>
      <c r="K14" s="27">
        <v>7.0000000000000007E-2</v>
      </c>
      <c r="L14" s="27"/>
      <c r="M14" s="27"/>
      <c r="N14" s="27">
        <v>7.0000000000000007E-2</v>
      </c>
      <c r="O14" s="27"/>
      <c r="P14" s="75">
        <f>IF(MAXA(D14:O14)=0,H14,MAXA(D14:O14))</f>
        <v>0.08</v>
      </c>
    </row>
    <row r="15" spans="1:16" ht="10.9" customHeight="1" x14ac:dyDescent="0.15">
      <c r="A15" s="1">
        <v>13</v>
      </c>
      <c r="B15" s="2" t="s">
        <v>282</v>
      </c>
      <c r="C15" s="47">
        <v>1</v>
      </c>
      <c r="D15" s="20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281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152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280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8"/>
      <c r="H23" s="27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5">
        <f>IF(MAXA(D23:O23)=0,H23,MAXA(D23:O23))</f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279</v>
      </c>
      <c r="C25" s="46">
        <v>0.06</v>
      </c>
      <c r="D25" s="19"/>
      <c r="E25" s="31">
        <v>1.0999999999999999E-2</v>
      </c>
      <c r="F25" s="26"/>
      <c r="G25" s="26"/>
      <c r="H25" s="31">
        <v>6.0000000000000001E-3</v>
      </c>
      <c r="I25" s="26"/>
      <c r="J25" s="5"/>
      <c r="K25" s="31">
        <v>5.0000000000000001E-3</v>
      </c>
      <c r="L25" s="26"/>
      <c r="M25" s="26"/>
      <c r="N25" s="31">
        <v>5.0000000000000001E-3</v>
      </c>
      <c r="O25" s="26"/>
      <c r="P25" s="75">
        <f>IF(MAXA(D25:O25)=0,H25,MAXA(D25:O25))</f>
        <v>1.0999999999999999E-2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31">
        <v>7.0000000000000001E-3</v>
      </c>
      <c r="F26" s="26"/>
      <c r="G26" s="26"/>
      <c r="H26" s="31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>IF(MAXA(D26:O26)=0,H26,MAXA(D26:O26))</f>
        <v>7.0000000000000001E-3</v>
      </c>
    </row>
    <row r="27" spans="1:16" ht="10.9" customHeight="1" x14ac:dyDescent="0.15">
      <c r="A27" s="1">
        <v>25</v>
      </c>
      <c r="B27" s="2" t="s">
        <v>278</v>
      </c>
      <c r="C27" s="46">
        <v>0.1</v>
      </c>
      <c r="D27" s="52"/>
      <c r="E27" s="26">
        <v>1E-3</v>
      </c>
      <c r="F27" s="26"/>
      <c r="G27" s="31"/>
      <c r="H27" s="31">
        <v>2E-3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189</v>
      </c>
      <c r="C29" s="46">
        <v>0.1</v>
      </c>
      <c r="D29" s="52"/>
      <c r="E29" s="31">
        <v>1.4E-2</v>
      </c>
      <c r="F29" s="26"/>
      <c r="G29" s="31"/>
      <c r="H29" s="31">
        <v>1.2E-2</v>
      </c>
      <c r="I29" s="31"/>
      <c r="J29" s="5"/>
      <c r="K29" s="31">
        <v>7.0000000000000001E-3</v>
      </c>
      <c r="L29" s="31"/>
      <c r="M29" s="31"/>
      <c r="N29" s="31">
        <v>7.0000000000000001E-3</v>
      </c>
      <c r="O29" s="31"/>
      <c r="P29" s="75">
        <f>IF(MAXA(D29:O29)=0,H29,MAXA(D29:O29))</f>
        <v>1.4E-2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31">
        <v>6.0000000000000001E-3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>IF(MAXA(D30:O30)=0,H30,MAXA(D30:O30))</f>
        <v>6.0000000000000001E-3</v>
      </c>
    </row>
    <row r="31" spans="1:16" ht="10.9" customHeight="1" x14ac:dyDescent="0.15">
      <c r="A31" s="1">
        <v>29</v>
      </c>
      <c r="B31" s="2" t="s">
        <v>277</v>
      </c>
      <c r="C31" s="46">
        <v>0.03</v>
      </c>
      <c r="D31" s="19"/>
      <c r="E31" s="31">
        <v>3.0000000000000001E-3</v>
      </c>
      <c r="F31" s="26"/>
      <c r="G31" s="26"/>
      <c r="H31" s="31">
        <v>4.0000000000000001E-3</v>
      </c>
      <c r="I31" s="26"/>
      <c r="J31" s="5"/>
      <c r="K31" s="31">
        <v>2E-3</v>
      </c>
      <c r="L31" s="26"/>
      <c r="M31" s="26"/>
      <c r="N31" s="31">
        <v>2E-3</v>
      </c>
      <c r="O31" s="26"/>
      <c r="P31" s="75">
        <f>IF(MAXA(D31:O31)=0,H31,MAXA(D31:O31))</f>
        <v>4.0000000000000001E-3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31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276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166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145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165</v>
      </c>
      <c r="C36" s="47">
        <v>0.3</v>
      </c>
      <c r="D36" s="21"/>
      <c r="E36" s="28">
        <v>0.03</v>
      </c>
      <c r="F36" s="28"/>
      <c r="G36" s="27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275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164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141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4.3</v>
      </c>
      <c r="E40" s="15">
        <v>4</v>
      </c>
      <c r="F40" s="15">
        <v>4</v>
      </c>
      <c r="G40" s="15">
        <v>4.4000000000000004</v>
      </c>
      <c r="H40" s="15">
        <v>4.4000000000000004</v>
      </c>
      <c r="I40" s="15">
        <v>3.6</v>
      </c>
      <c r="J40" s="9">
        <v>4.2</v>
      </c>
      <c r="K40" s="15">
        <v>4.5</v>
      </c>
      <c r="L40" s="15">
        <v>4.7</v>
      </c>
      <c r="M40" s="15">
        <v>4.5999999999999996</v>
      </c>
      <c r="N40" s="15">
        <v>4.2</v>
      </c>
      <c r="O40" s="15">
        <v>3.9</v>
      </c>
      <c r="P40" s="75">
        <f>IF(MAXA(D40:O40)=0,H40,MAXA(D40:O40))</f>
        <v>4.7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33</v>
      </c>
      <c r="F41" s="15"/>
      <c r="G41" s="15"/>
      <c r="H41" s="15">
        <v>58.6</v>
      </c>
      <c r="I41" s="15"/>
      <c r="J41" s="9"/>
      <c r="K41" s="15">
        <v>57.2</v>
      </c>
      <c r="L41" s="15"/>
      <c r="M41" s="15"/>
      <c r="N41" s="15">
        <v>51.1</v>
      </c>
      <c r="O41" s="15"/>
      <c r="P41" s="75">
        <f>IF(MAXA(D41:O41)=0,H41,MAXA(D41:O41))</f>
        <v>58.6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51</v>
      </c>
      <c r="F42" s="29"/>
      <c r="G42" s="29"/>
      <c r="H42" s="29">
        <v>88</v>
      </c>
      <c r="I42" s="29"/>
      <c r="J42" s="5"/>
      <c r="K42" s="29">
        <v>76</v>
      </c>
      <c r="L42" s="29"/>
      <c r="M42" s="29"/>
      <c r="N42" s="29">
        <v>70</v>
      </c>
      <c r="O42" s="29"/>
      <c r="P42" s="75">
        <f>IF(MAXA(D42:O42)=0,H42,MAXA(D42:O42))</f>
        <v>88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140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139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9">
        <v>0.8</v>
      </c>
      <c r="F48" s="9">
        <v>0.7</v>
      </c>
      <c r="G48" s="10">
        <v>0.3</v>
      </c>
      <c r="H48" s="9">
        <v>0.3</v>
      </c>
      <c r="I48" s="9">
        <v>0.6</v>
      </c>
      <c r="J48" s="10">
        <v>0.3</v>
      </c>
      <c r="K48" s="9">
        <v>0.3</v>
      </c>
      <c r="L48" s="9">
        <v>1</v>
      </c>
      <c r="M48" s="10">
        <v>0.3</v>
      </c>
      <c r="N48" s="9">
        <v>0.4</v>
      </c>
      <c r="O48" s="9">
        <v>0.5</v>
      </c>
      <c r="P48" s="92">
        <f>IF(MAXA(D48:O48)=0,H48,MAXA(D48:O48))</f>
        <v>1</v>
      </c>
    </row>
    <row r="49" spans="1:16" ht="10.9" customHeight="1" x14ac:dyDescent="0.15">
      <c r="A49" s="1">
        <v>47</v>
      </c>
      <c r="B49" s="2" t="s">
        <v>48</v>
      </c>
      <c r="C49" s="6" t="s">
        <v>274</v>
      </c>
      <c r="D49" s="22">
        <v>7.7</v>
      </c>
      <c r="E49" s="15">
        <v>7.4</v>
      </c>
      <c r="F49" s="7">
        <v>7.5</v>
      </c>
      <c r="G49" s="9">
        <v>7.6</v>
      </c>
      <c r="H49" s="9">
        <v>7.7</v>
      </c>
      <c r="I49" s="7">
        <v>7.6</v>
      </c>
      <c r="J49" s="7">
        <v>7.8</v>
      </c>
      <c r="K49" s="7">
        <v>7.7</v>
      </c>
      <c r="L49" s="9">
        <v>7.6</v>
      </c>
      <c r="M49" s="9">
        <v>7.8</v>
      </c>
      <c r="N49" s="9">
        <v>7.7</v>
      </c>
      <c r="O49" s="7">
        <v>7.6</v>
      </c>
      <c r="P49" s="83">
        <f>IF(MAXA(D49:O49)=0,H49,MAXA(D49:O49))</f>
        <v>7.8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273</v>
      </c>
      <c r="C52" s="6" t="s">
        <v>272</v>
      </c>
      <c r="D52" s="54">
        <v>1</v>
      </c>
      <c r="E52" s="29">
        <v>2</v>
      </c>
      <c r="F52" s="29">
        <v>1</v>
      </c>
      <c r="G52" s="13">
        <v>1</v>
      </c>
      <c r="H52" s="13">
        <v>1</v>
      </c>
      <c r="I52" s="29">
        <v>2</v>
      </c>
      <c r="J52" s="13">
        <v>1</v>
      </c>
      <c r="K52" s="13">
        <v>1</v>
      </c>
      <c r="L52" s="29">
        <v>2</v>
      </c>
      <c r="M52" s="13">
        <v>1</v>
      </c>
      <c r="N52" s="13">
        <v>1</v>
      </c>
      <c r="O52" s="13">
        <v>1</v>
      </c>
      <c r="P52" s="93">
        <f>IF(MAXA(D52:O52)=0,H52,MAXA(D52:O52))</f>
        <v>2</v>
      </c>
    </row>
    <row r="53" spans="1:16" ht="10.9" customHeight="1" thickBot="1" x14ac:dyDescent="0.2">
      <c r="A53" s="63">
        <v>51</v>
      </c>
      <c r="B53" s="12" t="s">
        <v>72</v>
      </c>
      <c r="C53" s="17" t="s">
        <v>56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91">
        <v>0.2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>IF(MAXA(D53:O53)=0,H53,MAXA(D53:O53))</f>
        <v>0.2</v>
      </c>
    </row>
    <row r="54" spans="1:16" ht="1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</sheetData>
  <mergeCells count="2">
    <mergeCell ref="A1:C1"/>
    <mergeCell ref="D1:E1"/>
  </mergeCells>
  <phoneticPr fontId="2"/>
  <conditionalFormatting sqref="P3:P49 P51:P53">
    <cfRule type="cellIs" dxfId="2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4"/>
  <sheetViews>
    <sheetView showGridLines="0" view="pageBreakPreview" zoomScaleNormal="130" zoomScaleSheetLayoutView="100" workbookViewId="0">
      <pane xSplit="2" ySplit="1" topLeftCell="C2" activePane="bottomRight" state="frozen"/>
      <selection activeCell="R15" sqref="R15"/>
      <selection pane="topRight" activeCell="R15" sqref="R15"/>
      <selection pane="bottomLeft" activeCell="R15" sqref="R15"/>
      <selection pane="bottomRight" activeCell="R15" sqref="R15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.140625" style="73" customWidth="1"/>
    <col min="16" max="16" width="10.140625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294</v>
      </c>
      <c r="E1" s="95"/>
      <c r="P1" s="72"/>
    </row>
    <row r="2" spans="1:16" ht="12.7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229</v>
      </c>
      <c r="D3" s="55">
        <v>0</v>
      </c>
      <c r="E3" s="11">
        <v>4</v>
      </c>
      <c r="F3" s="40">
        <v>0</v>
      </c>
      <c r="G3" s="40">
        <v>0</v>
      </c>
      <c r="H3" s="40">
        <v>0</v>
      </c>
      <c r="I3" s="40">
        <v>2</v>
      </c>
      <c r="J3" s="40">
        <v>1</v>
      </c>
      <c r="K3" s="40">
        <v>1</v>
      </c>
      <c r="L3" s="40">
        <v>2</v>
      </c>
      <c r="M3" s="40">
        <v>2</v>
      </c>
      <c r="N3" s="40">
        <v>0</v>
      </c>
      <c r="O3" s="40">
        <v>3</v>
      </c>
      <c r="P3" s="74">
        <f>IF(MAXA(D3:O3)=0,H3,MAXA(D3:O3))</f>
        <v>4</v>
      </c>
    </row>
    <row r="4" spans="1:16" ht="10.9" customHeight="1" x14ac:dyDescent="0.15">
      <c r="A4" s="1">
        <v>2</v>
      </c>
      <c r="B4" s="2" t="s">
        <v>133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293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131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130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191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128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26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0.36</v>
      </c>
      <c r="F13" s="15"/>
      <c r="G13" s="15"/>
      <c r="H13" s="27">
        <v>0.38</v>
      </c>
      <c r="I13" s="27"/>
      <c r="J13" s="9"/>
      <c r="K13" s="27">
        <v>0.28999999999999998</v>
      </c>
      <c r="L13" s="15"/>
      <c r="M13" s="15"/>
      <c r="N13" s="27">
        <v>0.28999999999999998</v>
      </c>
      <c r="O13" s="15"/>
      <c r="P13" s="75">
        <f>IF(MAXA(D13:O13)=0,H13,MAXA(D13:O13))</f>
        <v>0.38</v>
      </c>
    </row>
    <row r="14" spans="1:16" ht="10.9" customHeight="1" x14ac:dyDescent="0.15">
      <c r="A14" s="1">
        <v>12</v>
      </c>
      <c r="B14" s="2" t="s">
        <v>127</v>
      </c>
      <c r="C14" s="47">
        <v>0.8</v>
      </c>
      <c r="D14" s="20"/>
      <c r="E14" s="27">
        <v>7.0000000000000007E-2</v>
      </c>
      <c r="F14" s="27"/>
      <c r="G14" s="27"/>
      <c r="H14" s="27">
        <v>0.11</v>
      </c>
      <c r="I14" s="27"/>
      <c r="J14" s="5"/>
      <c r="K14" s="27">
        <v>0.09</v>
      </c>
      <c r="L14" s="27"/>
      <c r="M14" s="27"/>
      <c r="N14" s="27">
        <v>0.09</v>
      </c>
      <c r="O14" s="27"/>
      <c r="P14" s="75">
        <f>IF(MAXA(D14:O14)=0,H14,MAXA(D14:O14))</f>
        <v>0.11</v>
      </c>
    </row>
    <row r="15" spans="1:16" ht="10.9" customHeight="1" x14ac:dyDescent="0.15">
      <c r="A15" s="1">
        <v>13</v>
      </c>
      <c r="B15" s="2" t="s">
        <v>126</v>
      </c>
      <c r="C15" s="47">
        <v>1</v>
      </c>
      <c r="D15" s="20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125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124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123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7"/>
      <c r="H23" s="27">
        <v>0.11</v>
      </c>
      <c r="I23" s="27"/>
      <c r="J23" s="5"/>
      <c r="K23" s="27">
        <v>0.11</v>
      </c>
      <c r="L23" s="27"/>
      <c r="M23" s="27"/>
      <c r="N23" s="28">
        <v>0.06</v>
      </c>
      <c r="O23" s="27"/>
      <c r="P23" s="75">
        <f>IF(MAXA(D23:O23)=0,H23,MAXA(D23:O23))</f>
        <v>0.11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292</v>
      </c>
      <c r="C25" s="46">
        <v>0.06</v>
      </c>
      <c r="D25" s="19"/>
      <c r="E25" s="31">
        <v>1.2E-2</v>
      </c>
      <c r="F25" s="26"/>
      <c r="G25" s="26"/>
      <c r="H25" s="31">
        <v>1.6E-2</v>
      </c>
      <c r="I25" s="26"/>
      <c r="J25" s="5"/>
      <c r="K25" s="31">
        <v>1.2E-2</v>
      </c>
      <c r="L25" s="26"/>
      <c r="M25" s="26"/>
      <c r="N25" s="31">
        <v>0.01</v>
      </c>
      <c r="O25" s="26"/>
      <c r="P25" s="75">
        <f>IF(MAXA(D25:O25)=0,H25,MAXA(D25:O25))</f>
        <v>1.6E-2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31">
        <v>6.0000000000000001E-3</v>
      </c>
      <c r="F26" s="26"/>
      <c r="G26" s="26"/>
      <c r="H26" s="31">
        <v>0.01</v>
      </c>
      <c r="I26" s="26"/>
      <c r="J26" s="5"/>
      <c r="K26" s="31">
        <v>7.0000000000000001E-3</v>
      </c>
      <c r="L26" s="26"/>
      <c r="M26" s="26"/>
      <c r="N26" s="31">
        <v>6.0000000000000001E-3</v>
      </c>
      <c r="O26" s="26"/>
      <c r="P26" s="75">
        <f>IF(MAXA(D26:O26)=0,H26,MAXA(D26:O26))</f>
        <v>0.01</v>
      </c>
    </row>
    <row r="27" spans="1:16" ht="10.9" customHeight="1" x14ac:dyDescent="0.15">
      <c r="A27" s="1">
        <v>25</v>
      </c>
      <c r="B27" s="2" t="s">
        <v>149</v>
      </c>
      <c r="C27" s="46">
        <v>0.1</v>
      </c>
      <c r="D27" s="52"/>
      <c r="E27" s="26">
        <v>1E-3</v>
      </c>
      <c r="F27" s="26"/>
      <c r="G27" s="31"/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8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120</v>
      </c>
      <c r="C29" s="46">
        <v>0.1</v>
      </c>
      <c r="D29" s="52"/>
      <c r="E29" s="31">
        <v>1.2999999999999999E-2</v>
      </c>
      <c r="F29" s="26"/>
      <c r="G29" s="31"/>
      <c r="H29" s="31">
        <v>0.02</v>
      </c>
      <c r="I29" s="31"/>
      <c r="J29" s="5"/>
      <c r="K29" s="31">
        <v>1.4E-2</v>
      </c>
      <c r="L29" s="31"/>
      <c r="M29" s="31"/>
      <c r="N29" s="31">
        <v>1.2E-2</v>
      </c>
      <c r="O29" s="31"/>
      <c r="P29" s="75">
        <f>IF(MAXA(D29:O29)=0,H29,MAXA(D29:O29))</f>
        <v>0.02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31">
        <v>4.0000000000000001E-3</v>
      </c>
      <c r="F30" s="26"/>
      <c r="G30" s="26"/>
      <c r="H30" s="31">
        <v>8.9999999999999993E-3</v>
      </c>
      <c r="I30" s="26"/>
      <c r="J30" s="5"/>
      <c r="K30" s="31">
        <v>6.0000000000000001E-3</v>
      </c>
      <c r="L30" s="26"/>
      <c r="M30" s="26"/>
      <c r="N30" s="31">
        <v>4.0000000000000001E-3</v>
      </c>
      <c r="O30" s="26"/>
      <c r="P30" s="75">
        <f>IF(MAXA(D30:O30)=0,H30,MAXA(D30:O30))</f>
        <v>8.9999999999999993E-3</v>
      </c>
    </row>
    <row r="31" spans="1:16" ht="10.9" customHeight="1" x14ac:dyDescent="0.15">
      <c r="A31" s="1">
        <v>29</v>
      </c>
      <c r="B31" s="2" t="s">
        <v>223</v>
      </c>
      <c r="C31" s="46">
        <v>0.03</v>
      </c>
      <c r="D31" s="52"/>
      <c r="E31" s="31">
        <v>1E-3</v>
      </c>
      <c r="F31" s="26"/>
      <c r="G31" s="26"/>
      <c r="H31" s="31">
        <v>4.0000000000000001E-3</v>
      </c>
      <c r="I31" s="26"/>
      <c r="J31" s="5"/>
      <c r="K31" s="31">
        <v>2E-3</v>
      </c>
      <c r="L31" s="26"/>
      <c r="M31" s="26"/>
      <c r="N31" s="31">
        <v>2E-3</v>
      </c>
      <c r="O31" s="26"/>
      <c r="P31" s="75">
        <f>IF(MAXA(D31:O31)=0,H31,MAXA(D31:O31))</f>
        <v>4.0000000000000001E-3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276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8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291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116</v>
      </c>
      <c r="C35" s="47">
        <v>0.2</v>
      </c>
      <c r="D35" s="21"/>
      <c r="E35" s="27">
        <v>0.02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5">
        <f>IF(MAXA(D35:O35)=0,H35,MAXA(D35:O35))</f>
        <v>0.02</v>
      </c>
    </row>
    <row r="36" spans="1:16" ht="10.9" customHeight="1" x14ac:dyDescent="0.15">
      <c r="A36" s="1">
        <v>34</v>
      </c>
      <c r="B36" s="2" t="s">
        <v>165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114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113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290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4.9000000000000004</v>
      </c>
      <c r="E40" s="15">
        <v>4.3</v>
      </c>
      <c r="F40" s="15">
        <v>4.3</v>
      </c>
      <c r="G40" s="15">
        <v>5.0999999999999996</v>
      </c>
      <c r="H40" s="15">
        <v>5.0999999999999996</v>
      </c>
      <c r="I40" s="15">
        <v>3.6</v>
      </c>
      <c r="J40" s="9">
        <v>4.5</v>
      </c>
      <c r="K40" s="15">
        <v>5.3</v>
      </c>
      <c r="L40" s="15">
        <v>5.3</v>
      </c>
      <c r="M40" s="15">
        <v>5.2</v>
      </c>
      <c r="N40" s="15">
        <v>4.7</v>
      </c>
      <c r="O40" s="15">
        <v>4.4000000000000004</v>
      </c>
      <c r="P40" s="75">
        <f>IF(MAXA(D40:O40)=0,H40,MAXA(D40:O40))</f>
        <v>5.3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26.2</v>
      </c>
      <c r="F41" s="15"/>
      <c r="G41" s="15"/>
      <c r="H41" s="15">
        <v>41.6</v>
      </c>
      <c r="I41" s="15"/>
      <c r="J41" s="9"/>
      <c r="K41" s="15">
        <v>39.799999999999997</v>
      </c>
      <c r="L41" s="15"/>
      <c r="M41" s="15"/>
      <c r="N41" s="15">
        <v>39.200000000000003</v>
      </c>
      <c r="O41" s="15"/>
      <c r="P41" s="75">
        <f>IF(MAXA(D41:O41)=0,H41,MAXA(D41:O41))</f>
        <v>41.6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0"/>
      <c r="E42" s="29">
        <v>52</v>
      </c>
      <c r="F42" s="29"/>
      <c r="G42" s="29"/>
      <c r="H42" s="29">
        <v>75</v>
      </c>
      <c r="I42" s="29"/>
      <c r="J42" s="5"/>
      <c r="K42" s="29">
        <v>66</v>
      </c>
      <c r="L42" s="29"/>
      <c r="M42" s="29"/>
      <c r="N42" s="29">
        <v>69</v>
      </c>
      <c r="O42" s="29"/>
      <c r="P42" s="75">
        <f>IF(MAXA(D42:O42)=0,H42,MAXA(D42:O42))</f>
        <v>75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163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110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7">
        <v>0.5</v>
      </c>
      <c r="E48" s="9">
        <v>1.3</v>
      </c>
      <c r="F48" s="9">
        <v>1.1000000000000001</v>
      </c>
      <c r="G48" s="9">
        <v>0.5</v>
      </c>
      <c r="H48" s="9">
        <v>0.6</v>
      </c>
      <c r="I48" s="9">
        <v>1.1000000000000001</v>
      </c>
      <c r="J48" s="9">
        <v>0.5</v>
      </c>
      <c r="K48" s="9">
        <v>0.7</v>
      </c>
      <c r="L48" s="9">
        <v>1.4</v>
      </c>
      <c r="M48" s="9">
        <v>0.4</v>
      </c>
      <c r="N48" s="9">
        <v>0.7</v>
      </c>
      <c r="O48" s="9">
        <v>0.9</v>
      </c>
      <c r="P48" s="92">
        <f>IF(MAXA(D48:O48)=0,H48,MAXA(D48:O48))</f>
        <v>1.4</v>
      </c>
    </row>
    <row r="49" spans="1:16" ht="10.9" customHeight="1" x14ac:dyDescent="0.15">
      <c r="A49" s="1">
        <v>47</v>
      </c>
      <c r="B49" s="2" t="s">
        <v>48</v>
      </c>
      <c r="C49" s="6" t="s">
        <v>289</v>
      </c>
      <c r="D49" s="22">
        <v>7.6</v>
      </c>
      <c r="E49" s="15">
        <v>7.5</v>
      </c>
      <c r="F49" s="9">
        <v>7.5</v>
      </c>
      <c r="G49" s="7">
        <v>7.5</v>
      </c>
      <c r="H49" s="9">
        <v>7.6</v>
      </c>
      <c r="I49" s="7">
        <v>7.5</v>
      </c>
      <c r="J49" s="7">
        <v>7.7</v>
      </c>
      <c r="K49" s="7">
        <v>7.6</v>
      </c>
      <c r="L49" s="9">
        <v>7.6</v>
      </c>
      <c r="M49" s="9">
        <v>7.7</v>
      </c>
      <c r="N49" s="9">
        <v>7.6</v>
      </c>
      <c r="O49" s="7">
        <v>7.4</v>
      </c>
      <c r="P49" s="83">
        <f>IF(MAXA(D49:O49)=0,H49,MAXA(D49:O49))</f>
        <v>7.7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107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29">
        <v>5</v>
      </c>
      <c r="F52" s="29">
        <v>2</v>
      </c>
      <c r="G52" s="13">
        <v>1</v>
      </c>
      <c r="H52" s="13">
        <v>1</v>
      </c>
      <c r="I52" s="29">
        <v>4</v>
      </c>
      <c r="J52" s="13">
        <v>1</v>
      </c>
      <c r="K52" s="13">
        <v>1</v>
      </c>
      <c r="L52" s="29">
        <v>4</v>
      </c>
      <c r="M52" s="13">
        <v>1</v>
      </c>
      <c r="N52" s="13">
        <v>1</v>
      </c>
      <c r="O52" s="29">
        <v>2</v>
      </c>
      <c r="P52" s="93">
        <f>IF(MAXA(D52:O52)=0,H52,MAXA(D52:O52))</f>
        <v>5</v>
      </c>
    </row>
    <row r="53" spans="1:16" ht="10.9" customHeight="1" thickBot="1" x14ac:dyDescent="0.2">
      <c r="A53" s="63">
        <v>51</v>
      </c>
      <c r="B53" s="12" t="s">
        <v>288</v>
      </c>
      <c r="C53" s="17" t="s">
        <v>56</v>
      </c>
      <c r="D53" s="64">
        <v>0.1</v>
      </c>
      <c r="E53" s="91">
        <v>0.3</v>
      </c>
      <c r="F53" s="14">
        <v>0.1</v>
      </c>
      <c r="G53" s="14">
        <v>0.1</v>
      </c>
      <c r="H53" s="14">
        <v>0.1</v>
      </c>
      <c r="I53" s="91">
        <v>0.3</v>
      </c>
      <c r="J53" s="14">
        <v>0.1</v>
      </c>
      <c r="K53" s="14">
        <v>0.1</v>
      </c>
      <c r="L53" s="91">
        <v>0.2</v>
      </c>
      <c r="M53" s="14">
        <v>0.1</v>
      </c>
      <c r="N53" s="14">
        <v>0.1</v>
      </c>
      <c r="O53" s="14">
        <v>0.1</v>
      </c>
      <c r="P53" s="90">
        <f>IF(MAXA(D53:O53)=0,H53,MAXA(D53:O53))</f>
        <v>0.3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E1"/>
  </mergeCells>
  <phoneticPr fontId="2"/>
  <conditionalFormatting sqref="P3:P49 P51:P53">
    <cfRule type="cellIs" dxfId="1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4"/>
  <sheetViews>
    <sheetView showGridLines="0" view="pageBreakPreview" zoomScaleNormal="178" zoomScaleSheetLayoutView="100" workbookViewId="0">
      <pane xSplit="2" ySplit="1" topLeftCell="C2" activePane="bottomRight" state="frozen"/>
      <selection activeCell="R15" sqref="R15"/>
      <selection pane="topRight" activeCell="R15" sqref="R15"/>
      <selection pane="bottomLeft" activeCell="R15" sqref="R15"/>
      <selection pane="bottomRight" activeCell="R15" sqref="R15"/>
    </sheetView>
  </sheetViews>
  <sheetFormatPr defaultColWidth="11.85546875" defaultRowHeight="14.1" customHeight="1" x14ac:dyDescent="0.15"/>
  <cols>
    <col min="1" max="1" width="2.85546875" style="86" customWidth="1"/>
    <col min="2" max="2" width="17.140625" style="71" customWidth="1"/>
    <col min="3" max="3" width="7.85546875" style="87" customWidth="1"/>
    <col min="4" max="15" width="10" style="73" customWidth="1"/>
    <col min="16" max="16" width="10" style="88" customWidth="1"/>
    <col min="17" max="16384" width="11.85546875" style="73"/>
  </cols>
  <sheetData>
    <row r="1" spans="1:16" s="70" customFormat="1" ht="12.75" customHeight="1" thickBot="1" x14ac:dyDescent="0.2">
      <c r="A1" s="94" t="s">
        <v>69</v>
      </c>
      <c r="B1" s="94"/>
      <c r="C1" s="94"/>
      <c r="D1" s="95" t="s">
        <v>297</v>
      </c>
      <c r="E1" s="95"/>
      <c r="F1" s="95"/>
      <c r="P1" s="72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2" t="s">
        <v>60</v>
      </c>
    </row>
    <row r="3" spans="1:16" ht="10.9" customHeight="1" x14ac:dyDescent="0.15">
      <c r="A3" s="65">
        <v>1</v>
      </c>
      <c r="B3" s="66" t="s">
        <v>0</v>
      </c>
      <c r="C3" s="67" t="s">
        <v>270</v>
      </c>
      <c r="D3" s="39">
        <v>2</v>
      </c>
      <c r="E3" s="40">
        <v>1</v>
      </c>
      <c r="F3" s="40">
        <v>0</v>
      </c>
      <c r="G3" s="40">
        <v>0</v>
      </c>
      <c r="H3" s="40">
        <v>0</v>
      </c>
      <c r="I3" s="40">
        <v>1</v>
      </c>
      <c r="J3" s="40">
        <v>1</v>
      </c>
      <c r="K3" s="40">
        <v>1</v>
      </c>
      <c r="L3" s="40">
        <v>1</v>
      </c>
      <c r="M3" s="40">
        <v>0</v>
      </c>
      <c r="N3" s="40">
        <v>1</v>
      </c>
      <c r="O3" s="40">
        <v>0</v>
      </c>
      <c r="P3" s="74">
        <f>IF(MAXA(D3:O3)=0,H3,MAXA(D3:O3))</f>
        <v>2</v>
      </c>
    </row>
    <row r="4" spans="1:16" ht="10.9" customHeight="1" x14ac:dyDescent="0.15">
      <c r="A4" s="1">
        <v>2</v>
      </c>
      <c r="B4" s="2" t="s">
        <v>269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5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61</v>
      </c>
      <c r="C5" s="49">
        <v>3.0000000000000001E-3</v>
      </c>
      <c r="D5" s="60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6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268</v>
      </c>
      <c r="C6" s="68">
        <v>5.0000000000000001E-4</v>
      </c>
      <c r="D6" s="61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5">
        <f>IF(MAXA(D6:O6)=0,H6,MAXA(D6:O6))</f>
        <v>0</v>
      </c>
    </row>
    <row r="7" spans="1:16" ht="10.9" customHeight="1" x14ac:dyDescent="0.15">
      <c r="A7" s="1">
        <v>5</v>
      </c>
      <c r="B7" s="2" t="s">
        <v>267</v>
      </c>
      <c r="C7" s="46">
        <v>0.01</v>
      </c>
      <c r="D7" s="19"/>
      <c r="E7" s="31"/>
      <c r="F7" s="26"/>
      <c r="G7" s="26"/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0</v>
      </c>
    </row>
    <row r="8" spans="1:16" ht="10.9" customHeight="1" x14ac:dyDescent="0.15">
      <c r="A8" s="1">
        <v>6</v>
      </c>
      <c r="B8" s="2" t="s">
        <v>266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0</v>
      </c>
    </row>
    <row r="9" spans="1:16" ht="10.9" customHeight="1" x14ac:dyDescent="0.15">
      <c r="A9" s="1">
        <v>7</v>
      </c>
      <c r="B9" s="2" t="s">
        <v>265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0</v>
      </c>
    </row>
    <row r="10" spans="1:16" ht="10.9" customHeight="1" x14ac:dyDescent="0.15">
      <c r="A10" s="1">
        <v>8</v>
      </c>
      <c r="B10" s="2" t="s">
        <v>264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8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8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0.33</v>
      </c>
      <c r="F13" s="15"/>
      <c r="G13" s="15"/>
      <c r="H13" s="27">
        <v>0.42</v>
      </c>
      <c r="I13" s="27"/>
      <c r="J13" s="9"/>
      <c r="K13" s="27">
        <v>0.37</v>
      </c>
      <c r="L13" s="15"/>
      <c r="M13" s="15"/>
      <c r="N13" s="27">
        <v>0.39</v>
      </c>
      <c r="O13" s="15"/>
      <c r="P13" s="75">
        <f>IF(MAXA(D13:O13)=0,H13,MAXA(D13:O13))</f>
        <v>0.42</v>
      </c>
    </row>
    <row r="14" spans="1:16" ht="10.9" customHeight="1" x14ac:dyDescent="0.15">
      <c r="A14" s="1">
        <v>12</v>
      </c>
      <c r="B14" s="2" t="s">
        <v>263</v>
      </c>
      <c r="C14" s="47">
        <v>0.8</v>
      </c>
      <c r="D14" s="35"/>
      <c r="E14" s="27">
        <v>7.0000000000000007E-2</v>
      </c>
      <c r="F14" s="27"/>
      <c r="G14" s="27"/>
      <c r="H14" s="27">
        <v>0.08</v>
      </c>
      <c r="I14" s="27"/>
      <c r="J14" s="5"/>
      <c r="K14" s="27">
        <v>7.0000000000000007E-2</v>
      </c>
      <c r="L14" s="27"/>
      <c r="M14" s="27"/>
      <c r="N14" s="27">
        <v>0.08</v>
      </c>
      <c r="O14" s="27"/>
      <c r="P14" s="75">
        <f>IF(MAXA(D14:O14)=0,H14,MAXA(D14:O14))</f>
        <v>0.08</v>
      </c>
    </row>
    <row r="15" spans="1:16" ht="10.9" customHeight="1" x14ac:dyDescent="0.15">
      <c r="A15" s="1">
        <v>13</v>
      </c>
      <c r="B15" s="2" t="s">
        <v>262</v>
      </c>
      <c r="C15" s="47">
        <v>1</v>
      </c>
      <c r="D15" s="33"/>
      <c r="E15" s="28">
        <v>0.02</v>
      </c>
      <c r="F15" s="27"/>
      <c r="G15" s="27"/>
      <c r="H15" s="28">
        <v>0.02</v>
      </c>
      <c r="I15" s="27"/>
      <c r="J15" s="5"/>
      <c r="K15" s="28">
        <v>0.02</v>
      </c>
      <c r="L15" s="27"/>
      <c r="M15" s="27"/>
      <c r="N15" s="28">
        <v>0.02</v>
      </c>
      <c r="O15" s="27"/>
      <c r="P15" s="79">
        <f>IF(MAXA(D15:O15)=0,H15,MAXA(D15:O15))</f>
        <v>0.02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60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5">
        <f>IF(MAXA(D16:O16)=0,H16,MAXA(D16:O16))</f>
        <v>0</v>
      </c>
    </row>
    <row r="17" spans="1:16" ht="10.9" customHeight="1" x14ac:dyDescent="0.15">
      <c r="A17" s="1">
        <v>15</v>
      </c>
      <c r="B17" s="2" t="s">
        <v>261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8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8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0</v>
      </c>
    </row>
    <row r="20" spans="1:16" ht="10.9" customHeight="1" x14ac:dyDescent="0.15">
      <c r="A20" s="1">
        <v>18</v>
      </c>
      <c r="B20" s="2" t="s">
        <v>260</v>
      </c>
      <c r="C20" s="46">
        <v>0.01</v>
      </c>
      <c r="D20" s="60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5">
        <f>IF(MAXA(D20:O20)=0,H20,MAXA(D20:O20))</f>
        <v>0</v>
      </c>
    </row>
    <row r="21" spans="1:16" ht="10.9" customHeight="1" x14ac:dyDescent="0.15">
      <c r="A21" s="1">
        <v>19</v>
      </c>
      <c r="B21" s="2" t="s">
        <v>259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7">
        <v>0.08</v>
      </c>
      <c r="I23" s="27"/>
      <c r="J23" s="5"/>
      <c r="K23" s="28">
        <v>0.06</v>
      </c>
      <c r="L23" s="27"/>
      <c r="M23" s="27"/>
      <c r="N23" s="28">
        <v>0.06</v>
      </c>
      <c r="O23" s="27"/>
      <c r="P23" s="75">
        <f>IF(MAXA(D23:O23)=0,H23,MAXA(D23:O23))</f>
        <v>0.08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8">
        <f>IF(MAXA(D24:O24)=0,H24,MAXA(D24:O24))</f>
        <v>2E-3</v>
      </c>
    </row>
    <row r="25" spans="1:16" ht="10.9" customHeight="1" x14ac:dyDescent="0.15">
      <c r="A25" s="1">
        <v>23</v>
      </c>
      <c r="B25" s="2" t="s">
        <v>258</v>
      </c>
      <c r="C25" s="46">
        <v>0.06</v>
      </c>
      <c r="D25" s="19"/>
      <c r="E25" s="31">
        <v>0.02</v>
      </c>
      <c r="F25" s="26"/>
      <c r="G25" s="27"/>
      <c r="H25" s="31">
        <v>1.9E-2</v>
      </c>
      <c r="I25" s="26"/>
      <c r="J25" s="5"/>
      <c r="K25" s="31">
        <v>1.0999999999999999E-2</v>
      </c>
      <c r="L25" s="26"/>
      <c r="M25" s="26"/>
      <c r="N25" s="31">
        <v>0.01</v>
      </c>
      <c r="O25" s="26"/>
      <c r="P25" s="75">
        <f>IF(MAXA(D25:O25)=0,H25,MAXA(D25:O25))</f>
        <v>0.02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31">
        <v>1.4999999999999999E-2</v>
      </c>
      <c r="F26" s="26"/>
      <c r="G26" s="31"/>
      <c r="H26" s="31">
        <v>8.9999999999999993E-3</v>
      </c>
      <c r="I26" s="26"/>
      <c r="J26" s="5"/>
      <c r="K26" s="31">
        <v>6.0000000000000001E-3</v>
      </c>
      <c r="L26" s="26"/>
      <c r="M26" s="26"/>
      <c r="N26" s="31">
        <v>5.0000000000000001E-3</v>
      </c>
      <c r="O26" s="26"/>
      <c r="P26" s="75">
        <f>IF(MAXA(D26:O26)=0,H26,MAXA(D26:O26))</f>
        <v>1.4999999999999999E-2</v>
      </c>
    </row>
    <row r="27" spans="1:16" ht="10.9" customHeight="1" x14ac:dyDescent="0.15">
      <c r="A27" s="1">
        <v>25</v>
      </c>
      <c r="B27" s="2" t="s">
        <v>257</v>
      </c>
      <c r="C27" s="46">
        <v>0.1</v>
      </c>
      <c r="D27" s="19"/>
      <c r="E27" s="26">
        <v>1E-3</v>
      </c>
      <c r="F27" s="26"/>
      <c r="G27" s="31"/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8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8">
        <f>IF(MAXA(D28:O28)=0,H28,MAXA(D28:O28))</f>
        <v>1E-3</v>
      </c>
    </row>
    <row r="29" spans="1:16" ht="10.9" customHeight="1" x14ac:dyDescent="0.15">
      <c r="A29" s="1">
        <v>27</v>
      </c>
      <c r="B29" s="2" t="s">
        <v>256</v>
      </c>
      <c r="C29" s="46">
        <v>0.1</v>
      </c>
      <c r="D29" s="19"/>
      <c r="E29" s="31">
        <v>2.1999999999999999E-2</v>
      </c>
      <c r="F29" s="26"/>
      <c r="G29" s="31"/>
      <c r="H29" s="31">
        <v>2.3E-2</v>
      </c>
      <c r="I29" s="31"/>
      <c r="J29" s="5"/>
      <c r="K29" s="31">
        <v>1.2999999999999999E-2</v>
      </c>
      <c r="L29" s="31"/>
      <c r="M29" s="31"/>
      <c r="N29" s="31">
        <v>1.0999999999999999E-2</v>
      </c>
      <c r="O29" s="31"/>
      <c r="P29" s="75">
        <f>IF(MAXA(D29:O29)=0,H29,MAXA(D29:O29))</f>
        <v>2.3E-2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31">
        <v>8.0000000000000002E-3</v>
      </c>
      <c r="F30" s="26"/>
      <c r="G30" s="31"/>
      <c r="H30" s="31">
        <v>0.01</v>
      </c>
      <c r="I30" s="26"/>
      <c r="J30" s="5"/>
      <c r="K30" s="31">
        <v>6.0000000000000001E-3</v>
      </c>
      <c r="L30" s="26"/>
      <c r="M30" s="26"/>
      <c r="N30" s="31">
        <v>3.0000000000000001E-3</v>
      </c>
      <c r="O30" s="26"/>
      <c r="P30" s="75">
        <f>IF(MAXA(D30:O30)=0,H30,MAXA(D30:O30))</f>
        <v>0.01</v>
      </c>
    </row>
    <row r="31" spans="1:16" ht="10.9" customHeight="1" x14ac:dyDescent="0.15">
      <c r="A31" s="1">
        <v>29</v>
      </c>
      <c r="B31" s="2" t="s">
        <v>168</v>
      </c>
      <c r="C31" s="46">
        <v>0.03</v>
      </c>
      <c r="D31" s="19"/>
      <c r="E31" s="31">
        <v>2E-3</v>
      </c>
      <c r="F31" s="26"/>
      <c r="G31" s="31"/>
      <c r="H31" s="31">
        <v>4.0000000000000001E-3</v>
      </c>
      <c r="I31" s="26"/>
      <c r="J31" s="5"/>
      <c r="K31" s="31">
        <v>2E-3</v>
      </c>
      <c r="L31" s="26"/>
      <c r="M31" s="26"/>
      <c r="N31" s="31">
        <v>1E-3</v>
      </c>
      <c r="O31" s="26"/>
      <c r="P31" s="75">
        <f>IF(MAXA(D31:O31)=0,H31,MAXA(D31:O31))</f>
        <v>4.0000000000000001E-3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31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8">
        <f>IF(MAXA(D32:O32)=0,H32,MAXA(D32:O32))</f>
        <v>1E-3</v>
      </c>
    </row>
    <row r="33" spans="1:16" ht="10.9" customHeight="1" x14ac:dyDescent="0.15">
      <c r="A33" s="1">
        <v>31</v>
      </c>
      <c r="B33" s="8" t="s">
        <v>296</v>
      </c>
      <c r="C33" s="46">
        <v>0.08</v>
      </c>
      <c r="D33" s="19"/>
      <c r="E33" s="26">
        <v>8.0000000000000002E-3</v>
      </c>
      <c r="F33" s="26"/>
      <c r="G33" s="26"/>
      <c r="H33" s="31">
        <v>8.9999999999999993E-3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>IF(MAXA(D33:O33)=0,H33,MAXA(D33:O33))</f>
        <v>8.9999999999999993E-3</v>
      </c>
    </row>
    <row r="34" spans="1:16" ht="10.9" customHeight="1" x14ac:dyDescent="0.15">
      <c r="A34" s="1">
        <v>32</v>
      </c>
      <c r="B34" s="8" t="s">
        <v>254</v>
      </c>
      <c r="C34" s="48">
        <v>1</v>
      </c>
      <c r="D34" s="52"/>
      <c r="E34" s="26">
        <v>5.0000000000000001E-3</v>
      </c>
      <c r="F34" s="31"/>
      <c r="G34" s="31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8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253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9">
        <f>IF(MAXA(D35:O35)=0,H35,MAXA(D35:O35))</f>
        <v>0.01</v>
      </c>
    </row>
    <row r="36" spans="1:16" ht="10.9" customHeight="1" x14ac:dyDescent="0.15">
      <c r="A36" s="1">
        <v>34</v>
      </c>
      <c r="B36" s="2" t="s">
        <v>252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9">
        <f>IF(MAXA(D36:O36)=0,H36,MAXA(D36:O36))</f>
        <v>0.03</v>
      </c>
    </row>
    <row r="37" spans="1:16" ht="10.9" customHeight="1" x14ac:dyDescent="0.15">
      <c r="A37" s="1">
        <v>35</v>
      </c>
      <c r="B37" s="2" t="s">
        <v>251</v>
      </c>
      <c r="C37" s="48">
        <v>1</v>
      </c>
      <c r="D37" s="21"/>
      <c r="E37" s="28"/>
      <c r="F37" s="28"/>
      <c r="G37" s="27"/>
      <c r="H37" s="28"/>
      <c r="I37" s="28"/>
      <c r="J37" s="5"/>
      <c r="K37" s="27"/>
      <c r="L37" s="27"/>
      <c r="M37" s="28"/>
      <c r="N37" s="27"/>
      <c r="O37" s="28"/>
      <c r="P37" s="75">
        <f>IF(MAXA(D37:O37)=0,H37,MAXA(D37:O37))</f>
        <v>0</v>
      </c>
    </row>
    <row r="38" spans="1:16" ht="10.9" customHeight="1" x14ac:dyDescent="0.15">
      <c r="A38" s="1">
        <v>36</v>
      </c>
      <c r="B38" s="2" t="s">
        <v>250</v>
      </c>
      <c r="C38" s="48">
        <v>200</v>
      </c>
      <c r="D38" s="16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5">
        <f>IF(MAXA(D38:O38)=0,H38,MAXA(D38:O38))</f>
        <v>0</v>
      </c>
    </row>
    <row r="39" spans="1:16" ht="10.9" customHeight="1" x14ac:dyDescent="0.15">
      <c r="A39" s="1">
        <v>37</v>
      </c>
      <c r="B39" s="2" t="s">
        <v>249</v>
      </c>
      <c r="C39" s="46">
        <v>0.05</v>
      </c>
      <c r="D39" s="32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8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4.2</v>
      </c>
      <c r="E40" s="15">
        <v>3.8</v>
      </c>
      <c r="F40" s="15">
        <v>3.9</v>
      </c>
      <c r="G40" s="15">
        <v>4.0999999999999996</v>
      </c>
      <c r="H40" s="15">
        <v>4.5</v>
      </c>
      <c r="I40" s="15">
        <v>3.3</v>
      </c>
      <c r="J40" s="9">
        <v>3.5</v>
      </c>
      <c r="K40" s="15">
        <v>4.5</v>
      </c>
      <c r="L40" s="15">
        <v>4.5</v>
      </c>
      <c r="M40" s="15">
        <v>4.5</v>
      </c>
      <c r="N40" s="15">
        <v>4.2</v>
      </c>
      <c r="O40" s="15">
        <v>3.7</v>
      </c>
      <c r="P40" s="75">
        <f>IF(MAXA(D40:O40)=0,H40,MAXA(D40:O40))</f>
        <v>4.5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33</v>
      </c>
      <c r="F41" s="15"/>
      <c r="G41" s="15"/>
      <c r="H41" s="15">
        <v>42.4</v>
      </c>
      <c r="I41" s="15"/>
      <c r="J41" s="9"/>
      <c r="K41" s="15">
        <v>38.200000000000003</v>
      </c>
      <c r="L41" s="15"/>
      <c r="M41" s="15"/>
      <c r="N41" s="15">
        <v>41.2</v>
      </c>
      <c r="O41" s="15"/>
      <c r="P41" s="75">
        <f>IF(MAXA(D41:O41)=0,H41,MAXA(D41:O41))</f>
        <v>42.4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9"/>
      <c r="E42" s="29">
        <v>56</v>
      </c>
      <c r="F42" s="29"/>
      <c r="G42" s="29"/>
      <c r="H42" s="29">
        <v>75</v>
      </c>
      <c r="I42" s="29"/>
      <c r="J42" s="5"/>
      <c r="K42" s="29">
        <v>61</v>
      </c>
      <c r="L42" s="29"/>
      <c r="M42" s="29"/>
      <c r="N42" s="29">
        <v>62</v>
      </c>
      <c r="O42" s="29"/>
      <c r="P42" s="75">
        <f>IF(MAXA(D42:O42)=0,H42,MAXA(D42:O42))</f>
        <v>75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5">
        <f>IF(MAXA(D43:O43)=0,H43,MAXA(D43:O43))</f>
        <v>0</v>
      </c>
    </row>
    <row r="44" spans="1:16" ht="10.9" customHeight="1" x14ac:dyDescent="0.15">
      <c r="A44" s="1">
        <v>42</v>
      </c>
      <c r="B44" s="2" t="s">
        <v>248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81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247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81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8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60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5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7">
        <v>0.6</v>
      </c>
      <c r="E48" s="9">
        <v>1</v>
      </c>
      <c r="F48" s="9">
        <v>0.9</v>
      </c>
      <c r="G48" s="9">
        <v>0.7</v>
      </c>
      <c r="H48" s="9">
        <v>0.7</v>
      </c>
      <c r="I48" s="9">
        <v>1.2</v>
      </c>
      <c r="J48" s="9">
        <v>0.7</v>
      </c>
      <c r="K48" s="9">
        <v>0.7</v>
      </c>
      <c r="L48" s="9">
        <v>1</v>
      </c>
      <c r="M48" s="9">
        <v>0.4</v>
      </c>
      <c r="N48" s="9">
        <v>0.6</v>
      </c>
      <c r="O48" s="9">
        <v>0.7</v>
      </c>
      <c r="P48" s="92">
        <f>IF(MAXA(D48:O48)=0,H48,MAXA(D48:O48))</f>
        <v>1.2</v>
      </c>
    </row>
    <row r="49" spans="1:16" ht="10.9" customHeight="1" x14ac:dyDescent="0.15">
      <c r="A49" s="1">
        <v>47</v>
      </c>
      <c r="B49" s="2" t="s">
        <v>48</v>
      </c>
      <c r="C49" s="6" t="s">
        <v>138</v>
      </c>
      <c r="D49" s="16">
        <v>7.6</v>
      </c>
      <c r="E49" s="15">
        <v>7.5</v>
      </c>
      <c r="F49" s="9">
        <v>7.4</v>
      </c>
      <c r="G49" s="7">
        <v>7.4</v>
      </c>
      <c r="H49" s="7">
        <v>7.6</v>
      </c>
      <c r="I49" s="7">
        <v>7.6</v>
      </c>
      <c r="J49" s="7">
        <v>7.4</v>
      </c>
      <c r="K49" s="7">
        <v>7.6</v>
      </c>
      <c r="L49" s="9">
        <v>7.6</v>
      </c>
      <c r="M49" s="9">
        <v>7.7</v>
      </c>
      <c r="N49" s="9">
        <v>7.7</v>
      </c>
      <c r="O49" s="7">
        <v>7.5</v>
      </c>
      <c r="P49" s="83">
        <f>IF(MAXA(D49:O49)=0,H49,MAXA(D49:O49))</f>
        <v>7.7</v>
      </c>
    </row>
    <row r="50" spans="1:16" ht="10.9" customHeight="1" x14ac:dyDescent="0.15">
      <c r="A50" s="1">
        <v>48</v>
      </c>
      <c r="B50" s="2" t="s">
        <v>246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9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295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5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137</v>
      </c>
      <c r="C52" s="6" t="s">
        <v>218</v>
      </c>
      <c r="D52" s="54">
        <v>1</v>
      </c>
      <c r="E52" s="29">
        <v>2</v>
      </c>
      <c r="F52" s="29">
        <v>2</v>
      </c>
      <c r="G52" s="13">
        <v>1</v>
      </c>
      <c r="H52" s="13">
        <v>1</v>
      </c>
      <c r="I52" s="29">
        <v>2</v>
      </c>
      <c r="J52" s="29">
        <v>1</v>
      </c>
      <c r="K52" s="13">
        <v>1</v>
      </c>
      <c r="L52" s="29">
        <v>2</v>
      </c>
      <c r="M52" s="13">
        <v>1</v>
      </c>
      <c r="N52" s="13">
        <v>1</v>
      </c>
      <c r="O52" s="29">
        <v>1</v>
      </c>
      <c r="P52" s="93">
        <f>IF(MAXA(D52:O52)=0,H52,MAXA(D52:O52))</f>
        <v>2</v>
      </c>
    </row>
    <row r="53" spans="1:16" ht="10.9" customHeight="1" thickBot="1" x14ac:dyDescent="0.2">
      <c r="A53" s="63">
        <v>51</v>
      </c>
      <c r="B53" s="12" t="s">
        <v>245</v>
      </c>
      <c r="C53" s="17" t="s">
        <v>160</v>
      </c>
      <c r="D53" s="64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91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90">
        <f>IF(MAXA(D53:O53)=0,H53,MAXA(D53:O53))</f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F1"/>
  </mergeCells>
  <phoneticPr fontId="2"/>
  <conditionalFormatting sqref="P3:P49 P51:P53">
    <cfRule type="cellIs" dxfId="0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42</vt:i4>
      </vt:variant>
    </vt:vector>
  </HeadingPairs>
  <TitlesOfParts>
    <vt:vector size="63" baseType="lpstr">
      <vt:lpstr>簡易水道 (森山)</vt:lpstr>
      <vt:lpstr>簡易水道 (成能） </vt:lpstr>
      <vt:lpstr>簡易水道 (有久保）</vt:lpstr>
      <vt:lpstr>簡易水道（上須戒）</vt:lpstr>
      <vt:lpstr>簡易水道 (恋木） </vt:lpstr>
      <vt:lpstr>簡易水道 (保子野)</vt:lpstr>
      <vt:lpstr>簡易水道 (田処）</vt:lpstr>
      <vt:lpstr>簡易水道 (蔵川） </vt:lpstr>
      <vt:lpstr>簡易水道 (豊茂）</vt:lpstr>
      <vt:lpstr>簡易水道 (中央）</vt:lpstr>
      <vt:lpstr>簡易水道（中野）</vt:lpstr>
      <vt:lpstr>簡易水道 (月野尾）</vt:lpstr>
      <vt:lpstr>簡易水道 (予子林)</vt:lpstr>
      <vt:lpstr>簡易水道 (小藪） </vt:lpstr>
      <vt:lpstr>簡易水道 (名荷谷） </vt:lpstr>
      <vt:lpstr>簡易水道 (道野尾） </vt:lpstr>
      <vt:lpstr>簡易水道 (汗生） </vt:lpstr>
      <vt:lpstr>簡易水道 (大谷）</vt:lpstr>
      <vt:lpstr>簡易水道（植松） </vt:lpstr>
      <vt:lpstr>簡易水道（名場連）</vt:lpstr>
      <vt:lpstr>簡易水道（神納）</vt:lpstr>
      <vt:lpstr>'簡易水道 (汗生） '!Print_Area</vt:lpstr>
      <vt:lpstr>'簡易水道 (月野尾）'!Print_Area</vt:lpstr>
      <vt:lpstr>'簡易水道 (小藪） '!Print_Area</vt:lpstr>
      <vt:lpstr>'簡易水道 (森山)'!Print_Area</vt:lpstr>
      <vt:lpstr>'簡易水道 (成能） '!Print_Area</vt:lpstr>
      <vt:lpstr>'簡易水道 (蔵川） '!Print_Area</vt:lpstr>
      <vt:lpstr>'簡易水道 (大谷）'!Print_Area</vt:lpstr>
      <vt:lpstr>'簡易水道 (中央）'!Print_Area</vt:lpstr>
      <vt:lpstr>'簡易水道 (田処）'!Print_Area</vt:lpstr>
      <vt:lpstr>'簡易水道 (道野尾） '!Print_Area</vt:lpstr>
      <vt:lpstr>'簡易水道 (保子野)'!Print_Area</vt:lpstr>
      <vt:lpstr>'簡易水道 (豊茂）'!Print_Area</vt:lpstr>
      <vt:lpstr>'簡易水道 (名荷谷） '!Print_Area</vt:lpstr>
      <vt:lpstr>'簡易水道 (有久保）'!Print_Area</vt:lpstr>
      <vt:lpstr>'簡易水道 (予子林)'!Print_Area</vt:lpstr>
      <vt:lpstr>'簡易水道 (恋木） '!Print_Area</vt:lpstr>
      <vt:lpstr>'簡易水道（上須戒）'!Print_Area</vt:lpstr>
      <vt:lpstr>'簡易水道（植松） '!Print_Area</vt:lpstr>
      <vt:lpstr>'簡易水道（神納）'!Print_Area</vt:lpstr>
      <vt:lpstr>'簡易水道（中野）'!Print_Area</vt:lpstr>
      <vt:lpstr>'簡易水道（名場連）'!Print_Area</vt:lpstr>
      <vt:lpstr>'簡易水道 (汗生） '!Print_Titles</vt:lpstr>
      <vt:lpstr>'簡易水道 (月野尾）'!Print_Titles</vt:lpstr>
      <vt:lpstr>'簡易水道 (小藪） '!Print_Titles</vt:lpstr>
      <vt:lpstr>'簡易水道 (森山)'!Print_Titles</vt:lpstr>
      <vt:lpstr>'簡易水道 (成能） '!Print_Titles</vt:lpstr>
      <vt:lpstr>'簡易水道 (蔵川） '!Print_Titles</vt:lpstr>
      <vt:lpstr>'簡易水道 (大谷）'!Print_Titles</vt:lpstr>
      <vt:lpstr>'簡易水道 (中央）'!Print_Titles</vt:lpstr>
      <vt:lpstr>'簡易水道 (田処）'!Print_Titles</vt:lpstr>
      <vt:lpstr>'簡易水道 (道野尾） '!Print_Titles</vt:lpstr>
      <vt:lpstr>'簡易水道 (保子野)'!Print_Titles</vt:lpstr>
      <vt:lpstr>'簡易水道 (豊茂）'!Print_Titles</vt:lpstr>
      <vt:lpstr>'簡易水道 (名荷谷） '!Print_Titles</vt:lpstr>
      <vt:lpstr>'簡易水道 (有久保）'!Print_Titles</vt:lpstr>
      <vt:lpstr>'簡易水道 (予子林)'!Print_Titles</vt:lpstr>
      <vt:lpstr>'簡易水道 (恋木） '!Print_Titles</vt:lpstr>
      <vt:lpstr>'簡易水道（上須戒）'!Print_Titles</vt:lpstr>
      <vt:lpstr>'簡易水道（植松） '!Print_Titles</vt:lpstr>
      <vt:lpstr>'簡易水道（神納）'!Print_Titles</vt:lpstr>
      <vt:lpstr>'簡易水道（中野）'!Print_Titles</vt:lpstr>
      <vt:lpstr>'簡易水道（名場連）'!Print_Titles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se007</dc:creator>
  <cp:lastModifiedBy>SE034</cp:lastModifiedBy>
  <cp:lastPrinted>2019-08-25T04:00:08Z</cp:lastPrinted>
  <dcterms:created xsi:type="dcterms:W3CDTF">2016-04-25T06:18:59Z</dcterms:created>
  <dcterms:modified xsi:type="dcterms:W3CDTF">2019-08-26T11:11:04Z</dcterms:modified>
</cp:coreProperties>
</file>