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森山" sheetId="1" r:id="rId1"/>
    <sheet name="成能" sheetId="2" r:id="rId2"/>
    <sheet name="有久保" sheetId="4" r:id="rId3"/>
    <sheet name="上須戒" sheetId="5" r:id="rId4"/>
    <sheet name="恋木" sheetId="6" r:id="rId5"/>
    <sheet name="保子野" sheetId="7" r:id="rId6"/>
    <sheet name="田処" sheetId="8" r:id="rId7"/>
    <sheet name="蔵川" sheetId="9" r:id="rId8"/>
    <sheet name="豊茂" sheetId="10" r:id="rId9"/>
    <sheet name="中央" sheetId="11" r:id="rId10"/>
    <sheet name="中野" sheetId="12" r:id="rId11"/>
    <sheet name="月野尾" sheetId="13" r:id="rId12"/>
    <sheet name="予子林" sheetId="14" r:id="rId13"/>
    <sheet name="小薮" sheetId="15" r:id="rId14"/>
    <sheet name="名荷谷" sheetId="16" r:id="rId15"/>
    <sheet name="道野尾" sheetId="17" r:id="rId16"/>
    <sheet name="汗生" sheetId="18" r:id="rId17"/>
    <sheet name="大谷" sheetId="19" r:id="rId18"/>
    <sheet name="植松" sheetId="20" r:id="rId19"/>
    <sheet name="名場連" sheetId="21" r:id="rId20"/>
    <sheet name="神納" sheetId="22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O53" i="13" l="1"/>
  <c r="N53" i="13"/>
  <c r="M53" i="13"/>
  <c r="L53" i="13"/>
  <c r="K53" i="13"/>
  <c r="J53" i="13"/>
  <c r="I53" i="13"/>
  <c r="H53" i="13"/>
  <c r="G53" i="13"/>
  <c r="F53" i="13"/>
  <c r="E53" i="13"/>
  <c r="D53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P51" i="13"/>
  <c r="P50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H47" i="13"/>
  <c r="P47" i="13" s="1"/>
  <c r="N46" i="13"/>
  <c r="K46" i="13"/>
  <c r="H46" i="13"/>
  <c r="E46" i="13"/>
  <c r="H45" i="13"/>
  <c r="P45" i="13" s="1"/>
  <c r="H44" i="13"/>
  <c r="P44" i="13" s="1"/>
  <c r="H43" i="13"/>
  <c r="P43" i="13" s="1"/>
  <c r="N42" i="13"/>
  <c r="K42" i="13"/>
  <c r="H42" i="13"/>
  <c r="E42" i="13"/>
  <c r="N41" i="13"/>
  <c r="K41" i="13"/>
  <c r="H41" i="13"/>
  <c r="E41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H39" i="13"/>
  <c r="P39" i="13" s="1"/>
  <c r="H38" i="13"/>
  <c r="P38" i="13" s="1"/>
  <c r="H37" i="13"/>
  <c r="P37" i="13" s="1"/>
  <c r="N36" i="13"/>
  <c r="K36" i="13"/>
  <c r="H36" i="13"/>
  <c r="E36" i="13"/>
  <c r="N35" i="13"/>
  <c r="K35" i="13"/>
  <c r="H35" i="13"/>
  <c r="E35" i="13"/>
  <c r="N34" i="13"/>
  <c r="K34" i="13"/>
  <c r="H34" i="13"/>
  <c r="E34" i="13"/>
  <c r="N33" i="13"/>
  <c r="K33" i="13"/>
  <c r="H33" i="13"/>
  <c r="E33" i="13"/>
  <c r="N32" i="13"/>
  <c r="K32" i="13"/>
  <c r="H32" i="13"/>
  <c r="E32" i="13"/>
  <c r="N31" i="13"/>
  <c r="K31" i="13"/>
  <c r="H31" i="13"/>
  <c r="E31" i="13"/>
  <c r="N30" i="13"/>
  <c r="K30" i="13"/>
  <c r="H30" i="13"/>
  <c r="E30" i="13"/>
  <c r="N29" i="13"/>
  <c r="K29" i="13"/>
  <c r="H29" i="13"/>
  <c r="E29" i="13"/>
  <c r="N28" i="13"/>
  <c r="K28" i="13"/>
  <c r="H28" i="13"/>
  <c r="E28" i="13"/>
  <c r="N27" i="13"/>
  <c r="K27" i="13"/>
  <c r="H27" i="13"/>
  <c r="E27" i="13"/>
  <c r="N26" i="13"/>
  <c r="K26" i="13"/>
  <c r="H26" i="13"/>
  <c r="E26" i="13"/>
  <c r="N25" i="13"/>
  <c r="K25" i="13"/>
  <c r="H25" i="13"/>
  <c r="E25" i="13"/>
  <c r="N24" i="13"/>
  <c r="K24" i="13"/>
  <c r="H24" i="13"/>
  <c r="E24" i="13"/>
  <c r="N23" i="13"/>
  <c r="K23" i="13"/>
  <c r="H23" i="13"/>
  <c r="E23" i="13"/>
  <c r="H22" i="13"/>
  <c r="P22" i="13" s="1"/>
  <c r="H21" i="13"/>
  <c r="P21" i="13" s="1"/>
  <c r="H20" i="13"/>
  <c r="P20" i="13" s="1"/>
  <c r="H19" i="13"/>
  <c r="P19" i="13" s="1"/>
  <c r="H18" i="13"/>
  <c r="P18" i="13" s="1"/>
  <c r="H17" i="13"/>
  <c r="P17" i="13" s="1"/>
  <c r="H16" i="13"/>
  <c r="P16" i="13" s="1"/>
  <c r="N15" i="13"/>
  <c r="K15" i="13"/>
  <c r="H15" i="13"/>
  <c r="E15" i="13"/>
  <c r="N14" i="13"/>
  <c r="K14" i="13"/>
  <c r="H14" i="13"/>
  <c r="E14" i="13"/>
  <c r="N13" i="13"/>
  <c r="K13" i="13"/>
  <c r="H13" i="13"/>
  <c r="E13" i="13"/>
  <c r="N12" i="13"/>
  <c r="K12" i="13"/>
  <c r="H12" i="13"/>
  <c r="E12" i="13"/>
  <c r="N11" i="13"/>
  <c r="K11" i="13"/>
  <c r="H11" i="13"/>
  <c r="E11" i="13"/>
  <c r="H10" i="13"/>
  <c r="P10" i="13" s="1"/>
  <c r="H9" i="13"/>
  <c r="P9" i="13" s="1"/>
  <c r="H8" i="13"/>
  <c r="P8" i="13" s="1"/>
  <c r="H7" i="13"/>
  <c r="P7" i="13" s="1"/>
  <c r="H6" i="13"/>
  <c r="P6" i="13" s="1"/>
  <c r="H5" i="13"/>
  <c r="P5" i="13" s="1"/>
  <c r="P4" i="13"/>
  <c r="O3" i="13"/>
  <c r="N3" i="13"/>
  <c r="M3" i="13"/>
  <c r="L3" i="13"/>
  <c r="K3" i="13"/>
  <c r="J3" i="13"/>
  <c r="I3" i="13"/>
  <c r="H3" i="13"/>
  <c r="G3" i="13"/>
  <c r="F3" i="13"/>
  <c r="E3" i="13"/>
  <c r="D3" i="13"/>
  <c r="P24" i="13" l="1"/>
  <c r="P26" i="13"/>
  <c r="P28" i="13"/>
  <c r="P30" i="13"/>
  <c r="P32" i="13"/>
  <c r="P34" i="13"/>
  <c r="P36" i="13"/>
  <c r="P41" i="13"/>
  <c r="P46" i="13"/>
  <c r="P23" i="13"/>
  <c r="P25" i="13"/>
  <c r="P27" i="13"/>
  <c r="P29" i="13"/>
  <c r="P31" i="13"/>
  <c r="P33" i="13"/>
  <c r="P35" i="13"/>
  <c r="P40" i="13"/>
  <c r="P42" i="13"/>
  <c r="P3" i="13"/>
  <c r="P11" i="13"/>
  <c r="P12" i="13"/>
  <c r="P14" i="13"/>
  <c r="P15" i="13"/>
  <c r="P52" i="13"/>
  <c r="P53" i="13"/>
  <c r="P13" i="13"/>
  <c r="P48" i="13"/>
  <c r="P49" i="13"/>
</calcChain>
</file>

<file path=xl/sharedStrings.xml><?xml version="1.0" encoding="utf-8"?>
<sst xmlns="http://schemas.openxmlformats.org/spreadsheetml/2006/main" count="3044" uniqueCount="191">
  <si>
    <t>一般細菌</t>
  </si>
  <si>
    <t>検出せず</t>
  </si>
  <si>
    <t>四塩化炭素</t>
  </si>
  <si>
    <t>ジクロロメタン</t>
  </si>
  <si>
    <t>ベンゼン</t>
  </si>
  <si>
    <t>ブロモホルム</t>
  </si>
  <si>
    <t>蒸発残留物</t>
  </si>
  <si>
    <t>陰ｲｵﾝ界面活性剤</t>
  </si>
  <si>
    <t>簡水（浄水）</t>
  </si>
  <si>
    <t>森山</t>
  </si>
  <si>
    <t>水質検査項目</t>
  </si>
  <si>
    <t>水質基準</t>
  </si>
  <si>
    <t>≦100</t>
  </si>
  <si>
    <t>大腸菌</t>
  </si>
  <si>
    <t>検出されないこと</t>
  </si>
  <si>
    <t>カドミウム及びその化合物</t>
  </si>
  <si>
    <t>≦0.003</t>
  </si>
  <si>
    <t>水銀及びその化合物</t>
  </si>
  <si>
    <t>≦0.0005</t>
  </si>
  <si>
    <t>セレン及びその化合物</t>
  </si>
  <si>
    <t>≦0.01</t>
  </si>
  <si>
    <t>鉛及びその化合物</t>
  </si>
  <si>
    <t>ヒ素及びその化合物</t>
  </si>
  <si>
    <t>六価クロム及びその化合物</t>
  </si>
  <si>
    <t>≦0.05</t>
  </si>
  <si>
    <t>亜硝酸態窒素</t>
  </si>
  <si>
    <t>≦0.04</t>
  </si>
  <si>
    <t>ｼｱﾝ化物ｲｵﾝ及び塩化ｼｱﾝ</t>
  </si>
  <si>
    <t>硝酸態窒素及び亜硝酸態窒素</t>
  </si>
  <si>
    <t>≦10</t>
  </si>
  <si>
    <t>フッ素及びその化合物</t>
  </si>
  <si>
    <t>≦0.8</t>
  </si>
  <si>
    <t>ホウ素及びその化合物</t>
  </si>
  <si>
    <t>≦1</t>
  </si>
  <si>
    <t>≦0.002</t>
  </si>
  <si>
    <t>1,4-ジオキサン</t>
  </si>
  <si>
    <t>ｼｽ-1,2-ｼﾞｸﾛﾛｴﾁﾚﾝ及びﾄﾗﾝｽ-1,2-ｼﾞｸﾛﾛｴﾁﾚﾝ</t>
  </si>
  <si>
    <t>≦0.02</t>
  </si>
  <si>
    <t>テトラクロロエチレン</t>
  </si>
  <si>
    <t>トリクロロエチレン</t>
  </si>
  <si>
    <t>塩素酸</t>
  </si>
  <si>
    <t>≦0.6</t>
  </si>
  <si>
    <t>クロロ酢酸</t>
  </si>
  <si>
    <t>クロロホルム</t>
  </si>
  <si>
    <t>≦0.06</t>
  </si>
  <si>
    <t>ジクロロ酢酸</t>
  </si>
  <si>
    <t>≦0.03</t>
  </si>
  <si>
    <t>ジブロモクロロメタン</t>
  </si>
  <si>
    <t>≦0.1</t>
  </si>
  <si>
    <t>臭素酸</t>
  </si>
  <si>
    <t>総トリハロメタン</t>
  </si>
  <si>
    <t>トリクロロ酢酸</t>
  </si>
  <si>
    <t>ブロモジクロロメタン</t>
  </si>
  <si>
    <t>≦0.09</t>
  </si>
  <si>
    <t>ホルムアルデヒド</t>
  </si>
  <si>
    <t>≦0.08</t>
  </si>
  <si>
    <t>亜鉛及びその化合物</t>
  </si>
  <si>
    <t>アルミニウム及びその化合物</t>
  </si>
  <si>
    <t>≦0.2</t>
  </si>
  <si>
    <t>鉄及びその化合物</t>
  </si>
  <si>
    <t>≦0.3</t>
  </si>
  <si>
    <t>銅及びその化合物</t>
  </si>
  <si>
    <t>ナトリウム及びその化合物</t>
  </si>
  <si>
    <t>≦200</t>
  </si>
  <si>
    <t>マンガン及びその化合物</t>
  </si>
  <si>
    <t>塩化物イオン</t>
  </si>
  <si>
    <t>ｶﾙｼｳﾑ､ﾏｸﾞﾈｼｳﾑ等(硬度)</t>
  </si>
  <si>
    <t>≦300</t>
  </si>
  <si>
    <t>≦500</t>
  </si>
  <si>
    <t>ジェオスミン</t>
  </si>
  <si>
    <t>≦0.00001</t>
  </si>
  <si>
    <t>2-メチルイソボルネオール</t>
  </si>
  <si>
    <t>非ｲｵﾝ界面活性剤</t>
  </si>
  <si>
    <t>フェノール類</t>
  </si>
  <si>
    <t>≦0.005</t>
  </si>
  <si>
    <t>有機物(全有機炭素(TOC)の量)</t>
  </si>
  <si>
    <t>≦3</t>
  </si>
  <si>
    <t>ｐＨ値</t>
  </si>
  <si>
    <t>5.8≦pH≦8.6</t>
  </si>
  <si>
    <t>味</t>
  </si>
  <si>
    <t>異常でないこと</t>
  </si>
  <si>
    <t>異常なし</t>
  </si>
  <si>
    <t>臭 　 　気</t>
  </si>
  <si>
    <t>色　    度</t>
  </si>
  <si>
    <t>≦5</t>
  </si>
  <si>
    <t>濁　    度</t>
  </si>
  <si>
    <t>≦2</t>
  </si>
  <si>
    <t>成能</t>
  </si>
  <si>
    <t>有久保</t>
  </si>
  <si>
    <t>ｇｇｇｇｇｇ</t>
    <phoneticPr fontId="2"/>
  </si>
  <si>
    <t>簡水（浄水）</t>
    <rPh sb="0" eb="2">
      <t>カンスイ</t>
    </rPh>
    <rPh sb="3" eb="5">
      <t>ジョウスイ</t>
    </rPh>
    <phoneticPr fontId="5"/>
  </si>
  <si>
    <t>水質検査項目</t>
    <rPh sb="0" eb="2">
      <t>スイシツ</t>
    </rPh>
    <rPh sb="2" eb="4">
      <t>ケンサ</t>
    </rPh>
    <rPh sb="4" eb="6">
      <t>コウモク</t>
    </rPh>
    <phoneticPr fontId="5"/>
  </si>
  <si>
    <t>水質基準</t>
    <rPh sb="0" eb="2">
      <t>スイシツ</t>
    </rPh>
    <rPh sb="2" eb="4">
      <t>キジュン</t>
    </rPh>
    <phoneticPr fontId="5"/>
  </si>
  <si>
    <t>検出されないこと</t>
    <rPh sb="0" eb="2">
      <t>ケンシュツ</t>
    </rPh>
    <phoneticPr fontId="5"/>
  </si>
  <si>
    <r>
      <t>カドミウム</t>
    </r>
    <r>
      <rPr>
        <sz val="8"/>
        <color indexed="63"/>
        <rFont val="ＭＳ 明朝"/>
        <family val="1"/>
        <charset val="128"/>
      </rPr>
      <t>及びその化合物</t>
    </r>
    <rPh sb="5" eb="6">
      <t>オヨ</t>
    </rPh>
    <rPh sb="9" eb="12">
      <t>カゴウブツ</t>
    </rPh>
    <phoneticPr fontId="5"/>
  </si>
  <si>
    <t>亜硝酸態窒素</t>
    <rPh sb="0" eb="6">
      <t>アショウサンタイチッソ</t>
    </rPh>
    <phoneticPr fontId="5"/>
  </si>
  <si>
    <t>ｼｱﾝ化物ｲｵﾝ及び塩化ｼｱﾝ</t>
    <rPh sb="3" eb="5">
      <t>カブツ</t>
    </rPh>
    <rPh sb="8" eb="9">
      <t>オヨ</t>
    </rPh>
    <rPh sb="10" eb="12">
      <t>エンカ</t>
    </rPh>
    <phoneticPr fontId="5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</si>
  <si>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5"/>
  </si>
  <si>
    <t>ｼｽ-1,2-ｼﾞｸﾛﾛｴﾁﾚﾝ及びﾄﾗﾝｽ-1,2-ｼﾞｸﾛﾛｴﾁﾚﾝ</t>
    <rPh sb="16" eb="17">
      <t>オヨ</t>
    </rPh>
    <phoneticPr fontId="5"/>
  </si>
  <si>
    <t>塩素酸</t>
    <rPh sb="0" eb="3">
      <t>エンソサン</t>
    </rPh>
    <phoneticPr fontId="5"/>
  </si>
  <si>
    <t>クロロ酢酸</t>
    <rPh sb="3" eb="5">
      <t>サクサン</t>
    </rPh>
    <phoneticPr fontId="5"/>
  </si>
  <si>
    <t>ジクロロ酢酸</t>
    <rPh sb="4" eb="6">
      <t>サクサン</t>
    </rPh>
    <phoneticPr fontId="5"/>
  </si>
  <si>
    <t>臭素酸</t>
    <rPh sb="0" eb="2">
      <t>シュウソ</t>
    </rPh>
    <rPh sb="2" eb="3">
      <t>サン</t>
    </rPh>
    <phoneticPr fontId="5"/>
  </si>
  <si>
    <t>総トリハロメタン</t>
    <phoneticPr fontId="5"/>
  </si>
  <si>
    <t>≦0.1</t>
    <phoneticPr fontId="5"/>
  </si>
  <si>
    <t>トリクロロ酢酸</t>
    <rPh sb="5" eb="7">
      <t>サクサン</t>
    </rPh>
    <phoneticPr fontId="5"/>
  </si>
  <si>
    <t>≦0.03</t>
    <phoneticPr fontId="5"/>
  </si>
  <si>
    <t>ブロモジクロロメタン</t>
    <phoneticPr fontId="5"/>
  </si>
  <si>
    <t>≦0.09</t>
    <phoneticPr fontId="5"/>
  </si>
  <si>
    <t>ホルムアルデヒド</t>
    <phoneticPr fontId="5"/>
  </si>
  <si>
    <t>≦0.08</t>
    <phoneticPr fontId="5"/>
  </si>
  <si>
    <t>亜鉛及びその化合物</t>
    <phoneticPr fontId="5"/>
  </si>
  <si>
    <t>≦1</t>
    <phoneticPr fontId="5"/>
  </si>
  <si>
    <t>アルミニウム及びその化合物</t>
    <phoneticPr fontId="5"/>
  </si>
  <si>
    <t>≦0.2</t>
    <phoneticPr fontId="5"/>
  </si>
  <si>
    <t>鉄及びその化合物</t>
    <phoneticPr fontId="5"/>
  </si>
  <si>
    <t>≦0.3</t>
    <phoneticPr fontId="5"/>
  </si>
  <si>
    <t>銅及びその化合物</t>
    <phoneticPr fontId="5"/>
  </si>
  <si>
    <t>ナトリウム及びその化合物</t>
    <phoneticPr fontId="5"/>
  </si>
  <si>
    <t>≦200</t>
    <phoneticPr fontId="5"/>
  </si>
  <si>
    <t>マンガン及びその化合物</t>
    <phoneticPr fontId="5"/>
  </si>
  <si>
    <t>≦0.05</t>
    <phoneticPr fontId="5"/>
  </si>
  <si>
    <t>塩化物イオン</t>
    <rPh sb="1" eb="3">
      <t>カブツ</t>
    </rPh>
    <phoneticPr fontId="5"/>
  </si>
  <si>
    <t>ｶﾙｼｳﾑ､ﾏｸﾞﾈｼｳﾑ等(硬度)</t>
    <rPh sb="13" eb="14">
      <t>トウ</t>
    </rPh>
    <phoneticPr fontId="5"/>
  </si>
  <si>
    <t>非ｲｵﾝ界面活性剤</t>
    <rPh sb="0" eb="1">
      <t>ヒ</t>
    </rPh>
    <phoneticPr fontId="5"/>
  </si>
  <si>
    <t>≦0.02</t>
    <phoneticPr fontId="5"/>
  </si>
  <si>
    <t>フェノール類</t>
    <rPh sb="5" eb="6">
      <t>ルイ</t>
    </rPh>
    <phoneticPr fontId="5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</si>
  <si>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5"/>
  </si>
  <si>
    <t>ｐＨ値</t>
    <rPh sb="2" eb="3">
      <t>アタイ</t>
    </rPh>
    <phoneticPr fontId="5"/>
  </si>
  <si>
    <t>味</t>
    <phoneticPr fontId="5"/>
  </si>
  <si>
    <t>異常でないこと</t>
    <rPh sb="0" eb="2">
      <t>イジョウ</t>
    </rPh>
    <phoneticPr fontId="5"/>
  </si>
  <si>
    <t>異常なし</t>
    <rPh sb="0" eb="2">
      <t>イジョウ</t>
    </rPh>
    <phoneticPr fontId="6"/>
  </si>
  <si>
    <t>臭 　 　気</t>
    <phoneticPr fontId="5"/>
  </si>
  <si>
    <t>色　    度</t>
    <phoneticPr fontId="5"/>
  </si>
  <si>
    <t>≦5</t>
    <phoneticPr fontId="5"/>
  </si>
  <si>
    <t>濁　    度</t>
    <phoneticPr fontId="5"/>
  </si>
  <si>
    <t>≦2</t>
    <phoneticPr fontId="5"/>
  </si>
  <si>
    <t>上須戒</t>
  </si>
  <si>
    <t>大腸菌</t>
    <phoneticPr fontId="5"/>
  </si>
  <si>
    <t>≦0.003</t>
    <phoneticPr fontId="5"/>
  </si>
  <si>
    <t>水銀及びその化合物</t>
    <phoneticPr fontId="5"/>
  </si>
  <si>
    <t>≦0.0005</t>
    <phoneticPr fontId="5"/>
  </si>
  <si>
    <t>≦0.01</t>
    <phoneticPr fontId="5"/>
  </si>
  <si>
    <t>鉛及びその化合物</t>
    <phoneticPr fontId="5"/>
  </si>
  <si>
    <t>ヒ素及びその化合物</t>
    <phoneticPr fontId="5"/>
  </si>
  <si>
    <t>六価クロム及びその化合物</t>
    <phoneticPr fontId="5"/>
  </si>
  <si>
    <t>≦0.04</t>
    <phoneticPr fontId="5"/>
  </si>
  <si>
    <t>≦10</t>
    <phoneticPr fontId="5"/>
  </si>
  <si>
    <t>フッ素及びその化合物</t>
    <phoneticPr fontId="5"/>
  </si>
  <si>
    <t>≦0.8</t>
    <phoneticPr fontId="5"/>
  </si>
  <si>
    <t>ホウ素及びその化合物</t>
    <phoneticPr fontId="5"/>
  </si>
  <si>
    <t>≦0.002</t>
    <phoneticPr fontId="5"/>
  </si>
  <si>
    <t>1,4-ジオキサン</t>
    <phoneticPr fontId="5"/>
  </si>
  <si>
    <t>テトラクロロエチレン</t>
    <phoneticPr fontId="5"/>
  </si>
  <si>
    <t>トリクロロエチレン</t>
    <phoneticPr fontId="5"/>
  </si>
  <si>
    <t>≦0.6</t>
    <phoneticPr fontId="5"/>
  </si>
  <si>
    <t>クロロホルム</t>
    <phoneticPr fontId="5"/>
  </si>
  <si>
    <t>≦0.06</t>
    <phoneticPr fontId="5"/>
  </si>
  <si>
    <t>ジブロモクロロメタン</t>
    <phoneticPr fontId="5"/>
  </si>
  <si>
    <t>≦0.00001</t>
    <phoneticPr fontId="5"/>
  </si>
  <si>
    <t>恋木</t>
  </si>
  <si>
    <t>保子野</t>
  </si>
  <si>
    <t>田処</t>
  </si>
  <si>
    <t>≦100</t>
    <phoneticPr fontId="5"/>
  </si>
  <si>
    <t>2-メチルイソボルネオール</t>
    <phoneticPr fontId="5"/>
  </si>
  <si>
    <t>蔵川</t>
  </si>
  <si>
    <t>≦0.01</t>
    <phoneticPr fontId="5"/>
  </si>
  <si>
    <t>≦0.02</t>
    <phoneticPr fontId="5"/>
  </si>
  <si>
    <t>豊茂</t>
  </si>
  <si>
    <t>最高値</t>
  </si>
  <si>
    <t>≦500</t>
    <phoneticPr fontId="5"/>
  </si>
  <si>
    <t>中央</t>
  </si>
  <si>
    <t>中野</t>
  </si>
  <si>
    <t>月野尾</t>
    <rPh sb="0" eb="1">
      <t>ツキ</t>
    </rPh>
    <rPh sb="1" eb="2">
      <t>ノ</t>
    </rPh>
    <rPh sb="2" eb="3">
      <t>オ</t>
    </rPh>
    <phoneticPr fontId="6"/>
  </si>
  <si>
    <t>セレン及びその化合物</t>
    <phoneticPr fontId="5"/>
  </si>
  <si>
    <t>≦300</t>
    <phoneticPr fontId="5"/>
  </si>
  <si>
    <t>≦0.2</t>
    <phoneticPr fontId="5"/>
  </si>
  <si>
    <t>ジェオスミン</t>
    <phoneticPr fontId="5"/>
  </si>
  <si>
    <t>≦0.00001</t>
    <phoneticPr fontId="5"/>
  </si>
  <si>
    <t>≦0.005</t>
    <phoneticPr fontId="5"/>
  </si>
  <si>
    <t>≦3</t>
    <phoneticPr fontId="5"/>
  </si>
  <si>
    <t>5.8≦pH≦8.6</t>
    <phoneticPr fontId="5"/>
  </si>
  <si>
    <t>予子林</t>
  </si>
  <si>
    <t>小薮</t>
  </si>
  <si>
    <t>名荷谷</t>
  </si>
  <si>
    <t>道野尾</t>
  </si>
  <si>
    <t>汗生</t>
  </si>
  <si>
    <t>大谷</t>
  </si>
  <si>
    <t>植松</t>
  </si>
  <si>
    <t>名場連</t>
  </si>
  <si>
    <t>神納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</si>
</sst>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&quot;月&quot;"/>
    <numFmt numFmtId="177" formatCode="0&quot;年度最高値&quot;"/>
    <numFmt numFmtId="178" formatCode="0.0000&quot;未満&quot;"/>
    <numFmt numFmtId="179" formatCode="0.00000&quot;未満&quot;"/>
    <numFmt numFmtId="180" formatCode="0.000&quot;未満&quot;"/>
    <numFmt numFmtId="181" formatCode="0.0"/>
    <numFmt numFmtId="182" formatCode="0.00&quot;未満&quot;"/>
    <numFmt numFmtId="183" formatCode="0.0_ "/>
    <numFmt numFmtId="184" formatCode="0.000000&quot;未満&quot;"/>
    <numFmt numFmtId="185" formatCode="0.0&quot;未満&quot;"/>
    <numFmt numFmtId="186" formatCode="0&quot;未満&quot;"/>
    <numFmt numFmtId="187" formatCode="#,##0.0_ "/>
    <numFmt numFmtId="188" formatCode="0.0_);[Red]\(0.0\)"/>
    <numFmt numFmtId="189" formatCode="0.000"/>
  </numFmts>
  <fonts count="8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6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0" fontId="4" fillId="2" borderId="16" xfId="0" applyFont="1" applyFill="1" applyBorder="1" applyAlignment="1">
      <alignment horizontal="right" vertical="center" shrinkToFit="1"/>
    </xf>
    <xf numFmtId="178" fontId="4" fillId="0" borderId="17" xfId="0" applyNumberFormat="1" applyFont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right" vertical="center" shrinkToFit="1"/>
    </xf>
    <xf numFmtId="179" fontId="4" fillId="0" borderId="17" xfId="0" applyNumberFormat="1" applyFont="1" applyBorder="1" applyAlignment="1">
      <alignment horizontal="right" vertical="center" shrinkToFit="1"/>
    </xf>
    <xf numFmtId="180" fontId="4" fillId="0" borderId="15" xfId="0" applyNumberFormat="1" applyFont="1" applyBorder="1" applyAlignment="1">
      <alignment horizontal="right" vertical="center" shrinkToFit="1"/>
    </xf>
    <xf numFmtId="180" fontId="4" fillId="0" borderId="17" xfId="0" applyNumberFormat="1" applyFont="1" applyBorder="1" applyAlignment="1">
      <alignment horizontal="right" vertical="center" shrinkToFit="1"/>
    </xf>
    <xf numFmtId="181" fontId="4" fillId="2" borderId="12" xfId="0" applyNumberFormat="1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181" fontId="4" fillId="2" borderId="15" xfId="0" applyNumberFormat="1" applyFont="1" applyFill="1" applyBorder="1" applyAlignment="1">
      <alignment horizontal="right" vertical="center" shrinkToFit="1"/>
    </xf>
    <xf numFmtId="181" fontId="4" fillId="2" borderId="16" xfId="0" applyNumberFormat="1" applyFont="1" applyFill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181" fontId="3" fillId="0" borderId="14" xfId="0" applyNumberFormat="1" applyFont="1" applyFill="1" applyBorder="1" applyAlignment="1">
      <alignment horizontal="center" vertical="center" shrinkToFit="1"/>
    </xf>
    <xf numFmtId="182" fontId="4" fillId="0" borderId="15" xfId="0" applyNumberFormat="1" applyFont="1" applyBorder="1" applyAlignment="1">
      <alignment horizontal="right" vertical="center" shrinkToFit="1"/>
    </xf>
    <xf numFmtId="181" fontId="3" fillId="0" borderId="14" xfId="0" applyNumberFormat="1" applyFont="1" applyBorder="1" applyAlignment="1">
      <alignment horizontal="center" vertical="center" shrinkToFit="1"/>
    </xf>
    <xf numFmtId="182" fontId="4" fillId="0" borderId="17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183" fontId="4" fillId="0" borderId="15" xfId="0" applyNumberFormat="1" applyFont="1" applyBorder="1" applyAlignment="1">
      <alignment horizontal="right" vertical="center" shrinkToFit="1"/>
    </xf>
    <xf numFmtId="181" fontId="4" fillId="0" borderId="16" xfId="0" applyNumberFormat="1" applyFont="1" applyFill="1" applyBorder="1" applyAlignment="1">
      <alignment horizontal="right" vertical="center" shrinkToFit="1"/>
    </xf>
    <xf numFmtId="184" fontId="4" fillId="0" borderId="15" xfId="0" applyNumberFormat="1" applyFont="1" applyBorder="1" applyAlignment="1">
      <alignment horizontal="right" vertical="center" shrinkToFit="1"/>
    </xf>
    <xf numFmtId="184" fontId="4" fillId="0" borderId="17" xfId="0" applyNumberFormat="1" applyFont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right" vertical="center" shrinkToFit="1"/>
    </xf>
    <xf numFmtId="178" fontId="4" fillId="0" borderId="18" xfId="0" applyNumberFormat="1" applyFont="1" applyBorder="1" applyAlignment="1">
      <alignment horizontal="right" vertical="center" shrinkToFit="1"/>
    </xf>
    <xf numFmtId="185" fontId="4" fillId="0" borderId="19" xfId="0" applyNumberFormat="1" applyFont="1" applyBorder="1" applyAlignment="1">
      <alignment horizontal="right" vertical="center" shrinkToFit="1"/>
    </xf>
    <xf numFmtId="185" fontId="4" fillId="0" borderId="20" xfId="0" applyNumberFormat="1" applyFont="1" applyBorder="1" applyAlignment="1">
      <alignment horizontal="right" vertical="center" shrinkToFit="1"/>
    </xf>
    <xf numFmtId="185" fontId="4" fillId="0" borderId="17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right" vertical="center" shrinkToFit="1"/>
    </xf>
    <xf numFmtId="0" fontId="4" fillId="0" borderId="22" xfId="0" applyFont="1" applyFill="1" applyBorder="1" applyAlignment="1">
      <alignment horizontal="right" vertical="center" shrinkToFit="1"/>
    </xf>
    <xf numFmtId="186" fontId="4" fillId="0" borderId="23" xfId="0" applyNumberFormat="1" applyFont="1" applyBorder="1" applyAlignment="1">
      <alignment horizontal="right" vertical="center" shrinkToFit="1"/>
    </xf>
    <xf numFmtId="186" fontId="4" fillId="0" borderId="20" xfId="0" applyNumberFormat="1" applyFont="1" applyBorder="1" applyAlignment="1">
      <alignment horizontal="right" vertical="center" shrinkToFit="1"/>
    </xf>
    <xf numFmtId="186" fontId="4" fillId="0" borderId="17" xfId="0" applyNumberFormat="1" applyFont="1" applyBorder="1" applyAlignment="1">
      <alignment horizontal="right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185" fontId="4" fillId="0" borderId="26" xfId="0" applyNumberFormat="1" applyFont="1" applyBorder="1" applyAlignment="1">
      <alignment horizontal="right" vertical="center" shrinkToFit="1"/>
    </xf>
    <xf numFmtId="185" fontId="4" fillId="0" borderId="27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right" vertical="center" shrinkToFit="1"/>
    </xf>
    <xf numFmtId="185" fontId="4" fillId="0" borderId="28" xfId="0" applyNumberFormat="1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right" vertical="center" shrinkToFit="1"/>
    </xf>
    <xf numFmtId="0" fontId="0" fillId="0" borderId="38" xfId="0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49" fontId="3" fillId="0" borderId="40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right" vertical="center" shrinkToFit="1"/>
    </xf>
    <xf numFmtId="0" fontId="4" fillId="0" borderId="40" xfId="0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right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right" vertical="center" shrinkToFit="1"/>
    </xf>
    <xf numFmtId="0" fontId="4" fillId="2" borderId="40" xfId="0" applyFont="1" applyFill="1" applyBorder="1" applyAlignment="1">
      <alignment horizontal="right" vertical="center" shrinkToFit="1"/>
    </xf>
    <xf numFmtId="178" fontId="4" fillId="0" borderId="41" xfId="0" applyNumberFormat="1" applyFont="1" applyBorder="1" applyAlignment="1">
      <alignment horizontal="right" vertical="center" shrinkToFit="1"/>
    </xf>
    <xf numFmtId="0" fontId="3" fillId="0" borderId="40" xfId="0" applyFont="1" applyFill="1" applyBorder="1" applyAlignment="1">
      <alignment horizontal="center" vertical="center" shrinkToFit="1"/>
    </xf>
    <xf numFmtId="179" fontId="4" fillId="0" borderId="41" xfId="0" applyNumberFormat="1" applyFont="1" applyBorder="1" applyAlignment="1">
      <alignment horizontal="right" vertical="center" shrinkToFit="1"/>
    </xf>
    <xf numFmtId="180" fontId="4" fillId="0" borderId="41" xfId="0" applyNumberFormat="1" applyFont="1" applyBorder="1" applyAlignment="1">
      <alignment horizontal="right" vertical="center" shrinkToFit="1"/>
    </xf>
    <xf numFmtId="181" fontId="4" fillId="2" borderId="39" xfId="0" applyNumberFormat="1" applyFont="1" applyFill="1" applyBorder="1" applyAlignment="1">
      <alignment horizontal="right" vertical="center" shrinkToFit="1"/>
    </xf>
    <xf numFmtId="181" fontId="4" fillId="2" borderId="40" xfId="0" applyNumberFormat="1" applyFont="1" applyFill="1" applyBorder="1" applyAlignment="1">
      <alignment horizontal="right" vertical="center" shrinkToFit="1"/>
    </xf>
    <xf numFmtId="0" fontId="0" fillId="0" borderId="41" xfId="0" applyBorder="1" applyAlignment="1">
      <alignment vertical="center" shrinkToFit="1"/>
    </xf>
    <xf numFmtId="181" fontId="3" fillId="0" borderId="40" xfId="0" applyNumberFormat="1" applyFont="1" applyFill="1" applyBorder="1" applyAlignment="1">
      <alignment horizontal="center" vertical="center" shrinkToFit="1"/>
    </xf>
    <xf numFmtId="182" fontId="4" fillId="0" borderId="41" xfId="0" applyNumberFormat="1" applyFont="1" applyBorder="1" applyAlignment="1">
      <alignment horizontal="right" vertical="center" shrinkToFit="1"/>
    </xf>
    <xf numFmtId="181" fontId="3" fillId="0" borderId="40" xfId="0" applyNumberFormat="1" applyFont="1" applyBorder="1" applyAlignment="1">
      <alignment horizontal="center" vertical="center" shrinkToFit="1"/>
    </xf>
    <xf numFmtId="182" fontId="0" fillId="0" borderId="41" xfId="0" applyNumberFormat="1" applyBorder="1" applyAlignment="1">
      <alignment vertical="center" shrinkToFit="1"/>
    </xf>
    <xf numFmtId="183" fontId="4" fillId="0" borderId="39" xfId="0" applyNumberFormat="1" applyFont="1" applyBorder="1" applyAlignment="1">
      <alignment horizontal="right" vertical="center" shrinkToFit="1"/>
    </xf>
    <xf numFmtId="187" fontId="4" fillId="0" borderId="15" xfId="0" applyNumberFormat="1" applyFont="1" applyBorder="1" applyAlignment="1">
      <alignment horizontal="right" vertical="center" shrinkToFit="1"/>
    </xf>
    <xf numFmtId="181" fontId="4" fillId="0" borderId="40" xfId="0" applyNumberFormat="1" applyFont="1" applyFill="1" applyBorder="1" applyAlignment="1">
      <alignment horizontal="right" vertical="center" shrinkToFit="1"/>
    </xf>
    <xf numFmtId="184" fontId="4" fillId="0" borderId="41" xfId="0" applyNumberFormat="1" applyFont="1" applyBorder="1" applyAlignment="1">
      <alignment horizontal="right" vertical="center" shrinkToFit="1"/>
    </xf>
    <xf numFmtId="185" fontId="4" fillId="0" borderId="39" xfId="0" applyNumberFormat="1" applyFont="1" applyBorder="1" applyAlignment="1">
      <alignment horizontal="right" vertical="center" shrinkToFit="1"/>
    </xf>
    <xf numFmtId="185" fontId="4" fillId="0" borderId="15" xfId="0" applyNumberFormat="1" applyFont="1" applyBorder="1" applyAlignment="1">
      <alignment horizontal="right" vertical="center" shrinkToFit="1"/>
    </xf>
    <xf numFmtId="185" fontId="4" fillId="0" borderId="40" xfId="0" applyNumberFormat="1" applyFont="1" applyBorder="1" applyAlignment="1">
      <alignment horizontal="right" vertical="center" shrinkToFit="1"/>
    </xf>
    <xf numFmtId="185" fontId="4" fillId="0" borderId="41" xfId="0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horizontal="right" vertical="center" shrinkToFit="1"/>
    </xf>
    <xf numFmtId="0" fontId="4" fillId="0" borderId="40" xfId="0" applyFont="1" applyBorder="1" applyAlignment="1">
      <alignment horizontal="right" vertical="center" shrinkToFit="1"/>
    </xf>
    <xf numFmtId="0" fontId="4" fillId="0" borderId="41" xfId="0" applyFont="1" applyBorder="1" applyAlignment="1">
      <alignment horizontal="right" vertical="center" shrinkToFit="1"/>
    </xf>
    <xf numFmtId="186" fontId="4" fillId="0" borderId="39" xfId="0" applyNumberFormat="1" applyFont="1" applyBorder="1" applyAlignment="1">
      <alignment horizontal="right" vertical="center" shrinkToFit="1"/>
    </xf>
    <xf numFmtId="186" fontId="4" fillId="0" borderId="15" xfId="0" applyNumberFormat="1" applyFont="1" applyBorder="1" applyAlignment="1">
      <alignment horizontal="right" vertical="center" shrinkToFit="1"/>
    </xf>
    <xf numFmtId="186" fontId="4" fillId="0" borderId="40" xfId="0" applyNumberFormat="1" applyFont="1" applyBorder="1" applyAlignment="1">
      <alignment horizontal="right" vertical="center" shrinkToFit="1"/>
    </xf>
    <xf numFmtId="186" fontId="4" fillId="0" borderId="41" xfId="0" applyNumberFormat="1" applyFont="1" applyBorder="1" applyAlignment="1">
      <alignment horizontal="right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185" fontId="4" fillId="0" borderId="42" xfId="0" applyNumberFormat="1" applyFont="1" applyBorder="1" applyAlignment="1">
      <alignment horizontal="right" vertical="center" shrinkToFit="1"/>
    </xf>
    <xf numFmtId="185" fontId="4" fillId="0" borderId="45" xfId="0" applyNumberFormat="1" applyFont="1" applyBorder="1" applyAlignment="1">
      <alignment horizontal="right" vertical="center" shrinkToFit="1"/>
    </xf>
    <xf numFmtId="185" fontId="4" fillId="0" borderId="44" xfId="0" applyNumberFormat="1" applyFont="1" applyFill="1" applyBorder="1" applyAlignment="1">
      <alignment horizontal="right" vertical="center" shrinkToFit="1"/>
    </xf>
    <xf numFmtId="185" fontId="4" fillId="0" borderId="46" xfId="0" applyNumberFormat="1" applyFont="1" applyFill="1" applyBorder="1" applyAlignment="1">
      <alignment horizontal="right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2" borderId="14" xfId="0" applyFont="1" applyFill="1" applyBorder="1" applyAlignment="1">
      <alignment horizontal="right" vertical="center" shrinkToFit="1"/>
    </xf>
    <xf numFmtId="181" fontId="4" fillId="2" borderId="14" xfId="0" applyNumberFormat="1" applyFont="1" applyFill="1" applyBorder="1" applyAlignment="1">
      <alignment horizontal="right" vertical="center" shrinkToFit="1"/>
    </xf>
    <xf numFmtId="178" fontId="0" fillId="0" borderId="41" xfId="0" applyNumberFormat="1" applyBorder="1" applyAlignment="1">
      <alignment vertical="center" shrinkToFit="1"/>
    </xf>
    <xf numFmtId="180" fontId="0" fillId="0" borderId="41" xfId="0" applyNumberFormat="1" applyBorder="1" applyAlignment="1">
      <alignment vertical="center" shrinkToFit="1"/>
    </xf>
    <xf numFmtId="181" fontId="4" fillId="0" borderId="14" xfId="0" applyNumberFormat="1" applyFont="1" applyFill="1" applyBorder="1" applyAlignment="1">
      <alignment horizontal="right" vertical="center" shrinkToFit="1"/>
    </xf>
    <xf numFmtId="185" fontId="4" fillId="0" borderId="14" xfId="0" applyNumberFormat="1" applyFont="1" applyBorder="1" applyAlignment="1">
      <alignment horizontal="right" vertical="center" shrinkToFit="1"/>
    </xf>
    <xf numFmtId="0" fontId="4" fillId="0" borderId="48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186" fontId="4" fillId="0" borderId="14" xfId="0" applyNumberFormat="1" applyFont="1" applyBorder="1" applyAlignment="1">
      <alignment horizontal="right" vertical="center" shrinkToFit="1"/>
    </xf>
    <xf numFmtId="0" fontId="4" fillId="0" borderId="45" xfId="0" applyFont="1" applyBorder="1" applyAlignment="1">
      <alignment horizontal="right" vertical="center" shrinkToFit="1"/>
    </xf>
    <xf numFmtId="181" fontId="4" fillId="0" borderId="43" xfId="0" applyNumberFormat="1" applyFont="1" applyFill="1" applyBorder="1" applyAlignment="1">
      <alignment horizontal="right" vertical="center" shrinkToFit="1"/>
    </xf>
    <xf numFmtId="0" fontId="0" fillId="0" borderId="46" xfId="0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4" fillId="0" borderId="15" xfId="0" applyNumberFormat="1" applyFont="1" applyBorder="1" applyAlignment="1">
      <alignment horizontal="right" vertical="center" shrinkToFit="1"/>
    </xf>
    <xf numFmtId="2" fontId="4" fillId="0" borderId="15" xfId="0" applyNumberFormat="1" applyFont="1" applyBorder="1" applyAlignment="1">
      <alignment horizontal="right" vertical="center" shrinkToFit="1"/>
    </xf>
    <xf numFmtId="2" fontId="0" fillId="0" borderId="41" xfId="0" applyNumberFormat="1" applyBorder="1" applyAlignment="1">
      <alignment vertical="center" shrinkToFit="1"/>
    </xf>
    <xf numFmtId="188" fontId="4" fillId="0" borderId="39" xfId="0" applyNumberFormat="1" applyFont="1" applyBorder="1" applyAlignment="1">
      <alignment horizontal="right" vertical="center" shrinkToFit="1"/>
    </xf>
    <xf numFmtId="188" fontId="4" fillId="0" borderId="15" xfId="0" applyNumberFormat="1" applyFont="1" applyBorder="1" applyAlignment="1">
      <alignment horizontal="right" vertical="center" shrinkToFit="1"/>
    </xf>
    <xf numFmtId="185" fontId="0" fillId="0" borderId="46" xfId="0" applyNumberFormat="1" applyBorder="1" applyAlignment="1">
      <alignment vertical="center" shrinkToFit="1"/>
    </xf>
    <xf numFmtId="185" fontId="4" fillId="0" borderId="43" xfId="0" applyNumberFormat="1" applyFont="1" applyFill="1" applyBorder="1" applyAlignment="1">
      <alignment horizontal="right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1" xfId="0" applyFill="1" applyBorder="1" applyAlignment="1">
      <alignment vertical="center" shrinkToFit="1"/>
    </xf>
    <xf numFmtId="178" fontId="4" fillId="2" borderId="15" xfId="0" applyNumberFormat="1" applyFont="1" applyFill="1" applyBorder="1" applyAlignment="1">
      <alignment horizontal="right" vertical="center" shrinkToFit="1"/>
    </xf>
    <xf numFmtId="179" fontId="4" fillId="2" borderId="15" xfId="0" applyNumberFormat="1" applyFont="1" applyFill="1" applyBorder="1" applyAlignment="1">
      <alignment horizontal="right" vertical="center" shrinkToFit="1"/>
    </xf>
    <xf numFmtId="179" fontId="0" fillId="0" borderId="41" xfId="0" applyNumberFormat="1" applyBorder="1" applyAlignment="1">
      <alignment vertical="center" shrinkToFit="1"/>
    </xf>
    <xf numFmtId="180" fontId="4" fillId="2" borderId="15" xfId="0" applyNumberFormat="1" applyFont="1" applyFill="1" applyBorder="1" applyAlignment="1">
      <alignment horizontal="right" vertical="center" shrinkToFit="1"/>
    </xf>
    <xf numFmtId="182" fontId="4" fillId="2" borderId="15" xfId="0" applyNumberFormat="1" applyFont="1" applyFill="1" applyBorder="1" applyAlignment="1">
      <alignment horizontal="right" vertical="center" shrinkToFit="1"/>
    </xf>
    <xf numFmtId="181" fontId="4" fillId="0" borderId="15" xfId="0" applyNumberFormat="1" applyFont="1" applyBorder="1" applyAlignment="1">
      <alignment horizontal="right" vertical="center" shrinkToFit="1"/>
    </xf>
    <xf numFmtId="181" fontId="4" fillId="0" borderId="15" xfId="0" applyNumberFormat="1" applyFont="1" applyFill="1" applyBorder="1" applyAlignment="1">
      <alignment horizontal="right" vertical="center" shrinkToFit="1"/>
    </xf>
    <xf numFmtId="184" fontId="4" fillId="2" borderId="15" xfId="0" applyNumberFormat="1" applyFont="1" applyFill="1" applyBorder="1" applyAlignment="1">
      <alignment horizontal="right" vertical="center" shrinkToFit="1"/>
    </xf>
    <xf numFmtId="184" fontId="0" fillId="0" borderId="41" xfId="0" applyNumberFormat="1" applyBorder="1" applyAlignment="1">
      <alignment vertical="center" shrinkToFit="1"/>
    </xf>
    <xf numFmtId="0" fontId="4" fillId="0" borderId="15" xfId="0" applyNumberFormat="1" applyFont="1" applyFill="1" applyBorder="1" applyAlignment="1">
      <alignment horizontal="right" vertical="center" shrinkToFit="1"/>
    </xf>
    <xf numFmtId="0" fontId="4" fillId="0" borderId="42" xfId="0" applyFont="1" applyBorder="1" applyAlignment="1">
      <alignment horizontal="right" vertical="center" shrinkToFit="1"/>
    </xf>
    <xf numFmtId="181" fontId="4" fillId="0" borderId="45" xfId="0" applyNumberFormat="1" applyFont="1" applyFill="1" applyBorder="1" applyAlignment="1">
      <alignment horizontal="right" vertical="center" shrinkToFit="1"/>
    </xf>
    <xf numFmtId="0" fontId="0" fillId="0" borderId="29" xfId="0" applyBorder="1" applyAlignment="1">
      <alignment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horizontal="right" vertical="center" shrinkToFit="1"/>
    </xf>
    <xf numFmtId="178" fontId="4" fillId="2" borderId="16" xfId="0" applyNumberFormat="1" applyFont="1" applyFill="1" applyBorder="1" applyAlignment="1">
      <alignment horizontal="right" vertical="center" shrinkToFit="1"/>
    </xf>
    <xf numFmtId="178" fontId="0" fillId="0" borderId="50" xfId="0" applyNumberFormat="1" applyBorder="1" applyAlignment="1">
      <alignment vertical="center" shrinkToFit="1"/>
    </xf>
    <xf numFmtId="179" fontId="4" fillId="2" borderId="16" xfId="0" applyNumberFormat="1" applyFont="1" applyFill="1" applyBorder="1" applyAlignment="1">
      <alignment horizontal="right" vertical="center" shrinkToFit="1"/>
    </xf>
    <xf numFmtId="179" fontId="0" fillId="0" borderId="50" xfId="0" applyNumberFormat="1" applyBorder="1" applyAlignment="1">
      <alignment vertical="center" shrinkToFit="1"/>
    </xf>
    <xf numFmtId="180" fontId="4" fillId="2" borderId="16" xfId="0" applyNumberFormat="1" applyFont="1" applyFill="1" applyBorder="1" applyAlignment="1">
      <alignment horizontal="right" vertical="center" shrinkToFit="1"/>
    </xf>
    <xf numFmtId="180" fontId="0" fillId="0" borderId="50" xfId="0" applyNumberFormat="1" applyBorder="1" applyAlignment="1">
      <alignment vertical="center" shrinkToFit="1"/>
    </xf>
    <xf numFmtId="2" fontId="4" fillId="2" borderId="15" xfId="0" applyNumberFormat="1" applyFont="1" applyFill="1" applyBorder="1" applyAlignment="1">
      <alignment horizontal="right" vertical="center" shrinkToFit="1"/>
    </xf>
    <xf numFmtId="181" fontId="0" fillId="0" borderId="50" xfId="0" applyNumberFormat="1" applyBorder="1" applyAlignment="1">
      <alignment vertical="center" shrinkToFit="1"/>
    </xf>
    <xf numFmtId="2" fontId="4" fillId="2" borderId="16" xfId="0" applyNumberFormat="1" applyFont="1" applyFill="1" applyBorder="1" applyAlignment="1">
      <alignment horizontal="right" vertical="center" shrinkToFit="1"/>
    </xf>
    <xf numFmtId="2" fontId="0" fillId="0" borderId="50" xfId="0" applyNumberFormat="1" applyBorder="1" applyAlignment="1">
      <alignment vertical="center" shrinkToFit="1"/>
    </xf>
    <xf numFmtId="182" fontId="4" fillId="2" borderId="16" xfId="0" applyNumberFormat="1" applyFont="1" applyFill="1" applyBorder="1" applyAlignment="1">
      <alignment horizontal="right" vertical="center" shrinkToFit="1"/>
    </xf>
    <xf numFmtId="182" fontId="0" fillId="0" borderId="50" xfId="0" applyNumberFormat="1" applyBorder="1" applyAlignment="1">
      <alignment vertical="center" shrinkToFit="1"/>
    </xf>
    <xf numFmtId="180" fontId="4" fillId="2" borderId="12" xfId="0" applyNumberFormat="1" applyFont="1" applyFill="1" applyBorder="1" applyAlignment="1">
      <alignment horizontal="right" vertical="center" shrinkToFit="1"/>
    </xf>
    <xf numFmtId="0" fontId="0" fillId="0" borderId="50" xfId="0" applyBorder="1" applyAlignment="1">
      <alignment vertical="center" shrinkToFit="1"/>
    </xf>
    <xf numFmtId="184" fontId="4" fillId="2" borderId="16" xfId="0" applyNumberFormat="1" applyFont="1" applyFill="1" applyBorder="1" applyAlignment="1">
      <alignment horizontal="right" vertical="center" shrinkToFit="1"/>
    </xf>
    <xf numFmtId="184" fontId="0" fillId="0" borderId="50" xfId="0" applyNumberFormat="1" applyBorder="1" applyAlignment="1">
      <alignment vertical="center" shrinkToFit="1"/>
    </xf>
    <xf numFmtId="185" fontId="4" fillId="0" borderId="12" xfId="0" applyNumberFormat="1" applyFont="1" applyBorder="1" applyAlignment="1">
      <alignment horizontal="right" vertical="center" shrinkToFit="1"/>
    </xf>
    <xf numFmtId="185" fontId="4" fillId="0" borderId="16" xfId="0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50" xfId="0" applyFont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186" fontId="4" fillId="0" borderId="48" xfId="0" applyNumberFormat="1" applyFont="1" applyBorder="1" applyAlignment="1">
      <alignment horizontal="right" vertical="center" shrinkToFit="1"/>
    </xf>
    <xf numFmtId="186" fontId="4" fillId="0" borderId="16" xfId="0" applyNumberFormat="1" applyFont="1" applyBorder="1" applyAlignment="1">
      <alignment horizontal="right" vertical="center" shrinkToFit="1"/>
    </xf>
    <xf numFmtId="0" fontId="4" fillId="0" borderId="51" xfId="0" applyFont="1" applyBorder="1" applyAlignment="1">
      <alignment horizontal="right" vertical="center" shrinkToFit="1"/>
    </xf>
    <xf numFmtId="185" fontId="4" fillId="0" borderId="43" xfId="0" applyNumberFormat="1" applyFont="1" applyBorder="1" applyAlignment="1">
      <alignment horizontal="right" vertical="center" shrinkToFit="1"/>
    </xf>
    <xf numFmtId="185" fontId="4" fillId="0" borderId="52" xfId="0" applyNumberFormat="1" applyFont="1" applyBorder="1" applyAlignment="1">
      <alignment horizontal="right" vertical="center" shrinkToFit="1"/>
    </xf>
    <xf numFmtId="185" fontId="4" fillId="0" borderId="53" xfId="0" applyNumberFormat="1" applyFont="1" applyBorder="1" applyAlignment="1">
      <alignment horizontal="right" vertical="center" shrinkToFit="1"/>
    </xf>
    <xf numFmtId="185" fontId="4" fillId="0" borderId="54" xfId="0" applyNumberFormat="1" applyFont="1" applyFill="1" applyBorder="1" applyAlignment="1">
      <alignment horizontal="right" vertical="center" shrinkToFit="1"/>
    </xf>
    <xf numFmtId="0" fontId="0" fillId="0" borderId="55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horizontal="right" vertical="center" shrinkToFit="1"/>
    </xf>
    <xf numFmtId="178" fontId="4" fillId="2" borderId="14" xfId="0" applyNumberFormat="1" applyFont="1" applyFill="1" applyBorder="1" applyAlignment="1">
      <alignment horizontal="right" vertical="center" shrinkToFit="1"/>
    </xf>
    <xf numFmtId="178" fontId="0" fillId="0" borderId="57" xfId="0" applyNumberFormat="1" applyBorder="1" applyAlignment="1">
      <alignment vertical="center" shrinkToFit="1"/>
    </xf>
    <xf numFmtId="179" fontId="4" fillId="2" borderId="14" xfId="0" applyNumberFormat="1" applyFont="1" applyFill="1" applyBorder="1" applyAlignment="1">
      <alignment horizontal="right" vertical="center" shrinkToFit="1"/>
    </xf>
    <xf numFmtId="179" fontId="0" fillId="0" borderId="57" xfId="0" applyNumberFormat="1" applyBorder="1" applyAlignment="1">
      <alignment vertical="center" shrinkToFit="1"/>
    </xf>
    <xf numFmtId="180" fontId="4" fillId="2" borderId="14" xfId="0" applyNumberFormat="1" applyFont="1" applyFill="1" applyBorder="1" applyAlignment="1">
      <alignment horizontal="right" vertical="center" shrinkToFit="1"/>
    </xf>
    <xf numFmtId="180" fontId="0" fillId="0" borderId="57" xfId="0" applyNumberFormat="1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82" fontId="4" fillId="2" borderId="14" xfId="0" applyNumberFormat="1" applyFont="1" applyFill="1" applyBorder="1" applyAlignment="1">
      <alignment horizontal="right" vertical="center" shrinkToFit="1"/>
    </xf>
    <xf numFmtId="182" fontId="0" fillId="0" borderId="57" xfId="0" applyNumberFormat="1" applyBorder="1" applyAlignment="1">
      <alignment vertical="center" shrinkToFit="1"/>
    </xf>
    <xf numFmtId="184" fontId="4" fillId="2" borderId="14" xfId="0" applyNumberFormat="1" applyFont="1" applyFill="1" applyBorder="1" applyAlignment="1">
      <alignment horizontal="right" vertical="center" shrinkToFit="1"/>
    </xf>
    <xf numFmtId="184" fontId="0" fillId="0" borderId="57" xfId="0" applyNumberFormat="1" applyBorder="1" applyAlignment="1">
      <alignment vertical="center" shrinkToFit="1"/>
    </xf>
    <xf numFmtId="0" fontId="4" fillId="0" borderId="57" xfId="0" applyFont="1" applyBorder="1" applyAlignment="1">
      <alignment horizontal="right" vertical="center" shrinkToFit="1"/>
    </xf>
    <xf numFmtId="186" fontId="0" fillId="0" borderId="57" xfId="0" applyNumberFormat="1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189" fontId="4" fillId="0" borderId="15" xfId="0" applyNumberFormat="1" applyFont="1" applyBorder="1" applyAlignment="1">
      <alignment horizontal="right" vertical="center" shrinkToFit="1"/>
    </xf>
    <xf numFmtId="185" fontId="0" fillId="0" borderId="41" xfId="0" applyNumberFormat="1" applyBorder="1" applyAlignment="1">
      <alignment vertical="center" shrinkToFit="1"/>
    </xf>
    <xf numFmtId="186" fontId="0" fillId="0" borderId="41" xfId="0" applyNumberFormat="1" applyBorder="1" applyAlignment="1">
      <alignment vertical="center" shrinkToFit="1"/>
    </xf>
    <xf numFmtId="185" fontId="4" fillId="0" borderId="45" xfId="0" applyNumberFormat="1" applyFont="1" applyFill="1" applyBorder="1" applyAlignment="1">
      <alignment horizontal="right" vertical="center" shrinkToFit="1"/>
    </xf>
    <xf numFmtId="181" fontId="0" fillId="0" borderId="41" xfId="0" applyNumberFormat="1" applyBorder="1" applyAlignment="1">
      <alignment vertical="center" shrinkToFit="1"/>
    </xf>
    <xf numFmtId="0" fontId="4" fillId="0" borderId="45" xfId="0" applyFont="1" applyFill="1" applyBorder="1" applyAlignment="1">
      <alignment horizontal="right" vertical="center" shrinkToFit="1"/>
    </xf>
    <xf numFmtId="0" fontId="4" fillId="2" borderId="13" xfId="0" applyFont="1" applyFill="1" applyBorder="1" applyAlignment="1">
      <alignment horizontal="right" vertical="center" shrinkToFit="1"/>
    </xf>
    <xf numFmtId="0" fontId="3" fillId="0" borderId="59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185" fontId="4" fillId="0" borderId="1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4&#26376;&#32080;&#26524;&#34920;&#65288;&#31777;&#2770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1&#26376;&#32080;&#26524;&#34920;&#65288;&#31777;&#2770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2&#26376;&#32080;&#26524;&#34920;&#65288;&#31777;&#2770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3&#26376;&#32080;&#26524;&#34920;&#65288;&#31777;&#2770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5&#26376;&#32080;&#26524;&#34920;&#65288;&#31777;&#2770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6&#26376;&#32080;&#26524;&#34920;&#65288;&#31777;&#2770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7&#26376;&#32080;&#26524;&#34920;&#65288;&#31777;&#2770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8&#26376;&#32080;&#26524;&#34920;&#65288;&#31777;&#2770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9&#26376;&#32080;&#26524;&#34920;&#65288;&#31777;&#2770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10&#26376;&#32080;&#26524;&#34920;&#65288;&#31777;&#2770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11&#26376;&#32080;&#26524;&#34920;&#65288;&#31777;&#2770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87;&#12540;&#12479;&#20445;&#31649;%20(Ls420dfdf)/3-4%20&#22823;&#20117;/006_&#27700;&#36074;/&#27700;&#36074;&#26908;&#26619;&#32080;&#26524;/H29/12&#26376;&#32080;&#26524;&#34920;&#65288;&#31777;&#277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（原水）"/>
      <sheetName val="4月 (浄水)"/>
      <sheetName val="9月 (浄水)"/>
    </sheetNames>
    <sheetDataSet>
      <sheetData sheetId="0"/>
      <sheetData sheetId="1">
        <row r="7">
          <cell r="O7">
            <v>0</v>
          </cell>
        </row>
        <row r="44">
          <cell r="O44">
            <v>6.5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（原水）"/>
      <sheetName val="1月 (浄水)"/>
      <sheetName val="4月（原水）"/>
    </sheetNames>
    <sheetDataSet>
      <sheetData sheetId="0"/>
      <sheetData sheetId="1">
        <row r="7">
          <cell r="O7">
            <v>0</v>
          </cell>
        </row>
        <row r="44">
          <cell r="O44">
            <v>4.5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（原水）"/>
      <sheetName val="2月 (浄水)"/>
    </sheetNames>
    <sheetDataSet>
      <sheetData sheetId="0"/>
      <sheetData sheetId="1">
        <row r="7">
          <cell r="O7">
            <v>0</v>
          </cell>
        </row>
        <row r="15">
          <cell r="O15">
            <v>4.0000000000000001E-3</v>
          </cell>
        </row>
        <row r="16">
          <cell r="O16">
            <v>1E-3</v>
          </cell>
        </row>
        <row r="17">
          <cell r="O17">
            <v>0.03</v>
          </cell>
        </row>
        <row r="18">
          <cell r="O18">
            <v>0.17</v>
          </cell>
        </row>
        <row r="19">
          <cell r="O19">
            <v>0.02</v>
          </cell>
        </row>
        <row r="27">
          <cell r="O27">
            <v>0.09</v>
          </cell>
        </row>
        <row r="28">
          <cell r="O28">
            <v>2E-3</v>
          </cell>
        </row>
        <row r="29">
          <cell r="O29">
            <v>1E-3</v>
          </cell>
        </row>
        <row r="30">
          <cell r="O30">
            <v>3.0000000000000001E-3</v>
          </cell>
        </row>
        <row r="31">
          <cell r="O31">
            <v>1E-3</v>
          </cell>
        </row>
        <row r="32">
          <cell r="O32">
            <v>1E-3</v>
          </cell>
        </row>
        <row r="33">
          <cell r="O33">
            <v>2E-3</v>
          </cell>
        </row>
        <row r="34">
          <cell r="O34">
            <v>3.0000000000000001E-3</v>
          </cell>
        </row>
        <row r="35">
          <cell r="O35">
            <v>1E-3</v>
          </cell>
        </row>
        <row r="36">
          <cell r="O36">
            <v>1E-3</v>
          </cell>
        </row>
        <row r="37">
          <cell r="O37">
            <v>8.0000000000000002E-3</v>
          </cell>
        </row>
        <row r="38">
          <cell r="O38">
            <v>8.3000000000000004E-2</v>
          </cell>
        </row>
        <row r="39">
          <cell r="O39">
            <v>0.01</v>
          </cell>
        </row>
        <row r="40">
          <cell r="O40">
            <v>0.03</v>
          </cell>
        </row>
        <row r="44">
          <cell r="O44">
            <v>5</v>
          </cell>
        </row>
        <row r="45">
          <cell r="O45">
            <v>60.6</v>
          </cell>
        </row>
        <row r="46">
          <cell r="O46">
            <v>118</v>
          </cell>
        </row>
        <row r="50">
          <cell r="O50">
            <v>5.0000000000000001E-3</v>
          </cell>
        </row>
        <row r="52">
          <cell r="O52">
            <v>0.3</v>
          </cell>
        </row>
        <row r="53">
          <cell r="O53">
            <v>7.4</v>
          </cell>
        </row>
        <row r="56">
          <cell r="O56">
            <v>1</v>
          </cell>
        </row>
        <row r="57">
          <cell r="O57">
            <v>0.1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（原水）"/>
      <sheetName val="3月 (浄水)"/>
      <sheetName val="上水道"/>
      <sheetName val="浄水"/>
    </sheetNames>
    <sheetDataSet>
      <sheetData sheetId="0"/>
      <sheetData sheetId="1">
        <row r="7">
          <cell r="O7">
            <v>0</v>
          </cell>
        </row>
        <row r="44">
          <cell r="O44">
            <v>6.5</v>
          </cell>
        </row>
        <row r="52">
          <cell r="O52">
            <v>0.3</v>
          </cell>
        </row>
        <row r="53">
          <cell r="O53">
            <v>7.1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月（原水）"/>
      <sheetName val="5月 (浄水)"/>
      <sheetName val="6月 (浄水)"/>
    </sheetNames>
    <sheetDataSet>
      <sheetData sheetId="0"/>
      <sheetData sheetId="1">
        <row r="7">
          <cell r="O7">
            <v>0</v>
          </cell>
        </row>
        <row r="15">
          <cell r="O15">
            <v>4.0000000000000001E-3</v>
          </cell>
        </row>
        <row r="16">
          <cell r="O16">
            <v>1E-3</v>
          </cell>
        </row>
        <row r="17">
          <cell r="O17">
            <v>0.02</v>
          </cell>
        </row>
        <row r="18">
          <cell r="O18">
            <v>0.15</v>
          </cell>
        </row>
        <row r="19">
          <cell r="O19">
            <v>0.02</v>
          </cell>
        </row>
        <row r="27">
          <cell r="O27">
            <v>0.15</v>
          </cell>
        </row>
        <row r="28">
          <cell r="O28">
            <v>2E-3</v>
          </cell>
        </row>
        <row r="29">
          <cell r="O29">
            <v>1E-3</v>
          </cell>
        </row>
        <row r="30">
          <cell r="O30">
            <v>3.0000000000000001E-3</v>
          </cell>
        </row>
        <row r="31">
          <cell r="O31">
            <v>1E-3</v>
          </cell>
        </row>
        <row r="32">
          <cell r="O32">
            <v>1E-3</v>
          </cell>
        </row>
        <row r="33">
          <cell r="O33">
            <v>2E-3</v>
          </cell>
        </row>
        <row r="34">
          <cell r="O34">
            <v>3.0000000000000001E-3</v>
          </cell>
        </row>
        <row r="35">
          <cell r="O35">
            <v>1E-3</v>
          </cell>
        </row>
        <row r="36">
          <cell r="O36">
            <v>1E-3</v>
          </cell>
        </row>
        <row r="37">
          <cell r="O37">
            <v>8.0000000000000002E-3</v>
          </cell>
        </row>
        <row r="38">
          <cell r="O38">
            <v>5.3999999999999999E-2</v>
          </cell>
        </row>
        <row r="39">
          <cell r="O39">
            <v>0.01</v>
          </cell>
        </row>
        <row r="40">
          <cell r="O40">
            <v>0.03</v>
          </cell>
        </row>
        <row r="44">
          <cell r="O44">
            <v>6.8</v>
          </cell>
        </row>
        <row r="45">
          <cell r="O45">
            <v>61.7</v>
          </cell>
        </row>
        <row r="46">
          <cell r="O46">
            <v>126</v>
          </cell>
        </row>
        <row r="50">
          <cell r="O50">
            <v>5.0000000000000001E-3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（原水）"/>
      <sheetName val="6月 (浄水)"/>
      <sheetName val="5月 (浄水)"/>
    </sheetNames>
    <sheetDataSet>
      <sheetData sheetId="0"/>
      <sheetData sheetId="1">
        <row r="7">
          <cell r="O7">
            <v>0</v>
          </cell>
        </row>
        <row r="44">
          <cell r="O44">
            <v>7.2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（原水）"/>
      <sheetName val="7月 (浄水)"/>
    </sheetNames>
    <sheetDataSet>
      <sheetData sheetId="0"/>
      <sheetData sheetId="1">
        <row r="7">
          <cell r="O7">
            <v>0</v>
          </cell>
        </row>
        <row r="44">
          <cell r="O44">
            <v>7.5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月（原水）"/>
      <sheetName val="8月 (浄水)"/>
    </sheetNames>
    <sheetDataSet>
      <sheetData sheetId="0"/>
      <sheetData sheetId="1">
        <row r="7">
          <cell r="O7">
            <v>0</v>
          </cell>
        </row>
        <row r="9">
          <cell r="O9">
            <v>2.9999999999999997E-4</v>
          </cell>
        </row>
        <row r="10">
          <cell r="O10">
            <v>5.0000000000000002E-5</v>
          </cell>
        </row>
        <row r="11">
          <cell r="O11">
            <v>1E-3</v>
          </cell>
        </row>
        <row r="12">
          <cell r="O12">
            <v>1E-3</v>
          </cell>
        </row>
        <row r="13">
          <cell r="O13">
            <v>1E-3</v>
          </cell>
        </row>
        <row r="14">
          <cell r="O14">
            <v>5.0000000000000001E-3</v>
          </cell>
        </row>
        <row r="15">
          <cell r="O15">
            <v>4.0000000000000001E-3</v>
          </cell>
        </row>
        <row r="16">
          <cell r="O16">
            <v>1E-3</v>
          </cell>
        </row>
        <row r="17">
          <cell r="O17">
            <v>0.02</v>
          </cell>
        </row>
        <row r="18">
          <cell r="O18">
            <v>0.17</v>
          </cell>
        </row>
        <row r="19">
          <cell r="O19">
            <v>0.03</v>
          </cell>
        </row>
        <row r="20">
          <cell r="O20">
            <v>2.0000000000000001E-4</v>
          </cell>
        </row>
        <row r="21">
          <cell r="O21">
            <v>5.0000000000000001E-3</v>
          </cell>
        </row>
        <row r="22">
          <cell r="O22">
            <v>2E-3</v>
          </cell>
        </row>
        <row r="23">
          <cell r="O23">
            <v>1E-3</v>
          </cell>
        </row>
        <row r="24">
          <cell r="O24">
            <v>2.9999999999999997E-4</v>
          </cell>
        </row>
        <row r="25">
          <cell r="O25">
            <v>1E-3</v>
          </cell>
        </row>
        <row r="26">
          <cell r="O26">
            <v>1E-3</v>
          </cell>
        </row>
        <row r="27">
          <cell r="O27">
            <v>0.26</v>
          </cell>
        </row>
        <row r="28">
          <cell r="O28">
            <v>2E-3</v>
          </cell>
        </row>
        <row r="29">
          <cell r="O29">
            <v>2E-3</v>
          </cell>
        </row>
        <row r="30">
          <cell r="O30">
            <v>3.0000000000000001E-3</v>
          </cell>
        </row>
        <row r="31">
          <cell r="O31">
            <v>2E-3</v>
          </cell>
        </row>
        <row r="32">
          <cell r="O32">
            <v>1E-3</v>
          </cell>
        </row>
        <row r="33">
          <cell r="O33">
            <v>6.0000000000000001E-3</v>
          </cell>
        </row>
        <row r="34">
          <cell r="O34">
            <v>3.0000000000000001E-3</v>
          </cell>
        </row>
        <row r="35">
          <cell r="O35">
            <v>2E-3</v>
          </cell>
        </row>
        <row r="36">
          <cell r="O36">
            <v>1E-3</v>
          </cell>
        </row>
        <row r="37">
          <cell r="O37">
            <v>8.0000000000000002E-3</v>
          </cell>
        </row>
        <row r="38">
          <cell r="O38">
            <v>4.1300000000000003E-2</v>
          </cell>
        </row>
        <row r="39">
          <cell r="O39">
            <v>0.01</v>
          </cell>
        </row>
        <row r="40">
          <cell r="O40">
            <v>0.03</v>
          </cell>
        </row>
        <row r="41">
          <cell r="O41">
            <v>0.01</v>
          </cell>
        </row>
        <row r="42">
          <cell r="O42">
            <v>11</v>
          </cell>
        </row>
        <row r="43">
          <cell r="O43">
            <v>5.0000000000000001E-3</v>
          </cell>
        </row>
        <row r="44">
          <cell r="O44">
            <v>7.8</v>
          </cell>
        </row>
        <row r="45">
          <cell r="O45">
            <v>59.9</v>
          </cell>
        </row>
        <row r="46">
          <cell r="O46">
            <v>126</v>
          </cell>
        </row>
        <row r="47">
          <cell r="O47">
            <v>0.02</v>
          </cell>
        </row>
        <row r="48">
          <cell r="O48">
            <v>9.9999999999999995E-7</v>
          </cell>
        </row>
        <row r="49">
          <cell r="O49">
            <v>9.9999999999999995E-7</v>
          </cell>
        </row>
        <row r="50">
          <cell r="O50">
            <v>5.0000000000000001E-3</v>
          </cell>
        </row>
        <row r="51">
          <cell r="O51">
            <v>5.0000000000000001E-4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（原水）"/>
      <sheetName val="9月 (浄水)"/>
    </sheetNames>
    <sheetDataSet>
      <sheetData sheetId="0"/>
      <sheetData sheetId="1">
        <row r="7">
          <cell r="O7">
            <v>0</v>
          </cell>
        </row>
        <row r="44">
          <cell r="O44">
            <v>8.1</v>
          </cell>
        </row>
        <row r="52">
          <cell r="O52">
            <v>0.3</v>
          </cell>
        </row>
        <row r="53">
          <cell r="O53">
            <v>7.3</v>
          </cell>
        </row>
        <row r="56">
          <cell r="O56">
            <v>1</v>
          </cell>
        </row>
        <row r="57">
          <cell r="O57">
            <v>0.1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（原水）"/>
      <sheetName val="10月 (浄水)"/>
    </sheetNames>
    <sheetDataSet>
      <sheetData sheetId="0"/>
      <sheetData sheetId="1">
        <row r="7">
          <cell r="O7">
            <v>0</v>
          </cell>
        </row>
        <row r="44">
          <cell r="O44">
            <v>6.5</v>
          </cell>
        </row>
        <row r="52">
          <cell r="O52">
            <v>0.3</v>
          </cell>
        </row>
        <row r="53">
          <cell r="O53">
            <v>7.2</v>
          </cell>
        </row>
        <row r="56">
          <cell r="O56">
            <v>1</v>
          </cell>
        </row>
        <row r="57">
          <cell r="O57">
            <v>0.1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（原水）"/>
      <sheetName val="11月 (浄水)"/>
      <sheetName val="5月（原水）"/>
      <sheetName val="5月 (浄水)"/>
    </sheetNames>
    <sheetDataSet>
      <sheetData sheetId="0"/>
      <sheetData sheetId="1">
        <row r="7">
          <cell r="O7">
            <v>0</v>
          </cell>
        </row>
        <row r="15">
          <cell r="O15">
            <v>4.0000000000000001E-3</v>
          </cell>
        </row>
        <row r="16">
          <cell r="O16">
            <v>1E-3</v>
          </cell>
        </row>
        <row r="17">
          <cell r="O17">
            <v>0.02</v>
          </cell>
        </row>
        <row r="18">
          <cell r="O18">
            <v>0.14000000000000001</v>
          </cell>
        </row>
        <row r="19">
          <cell r="O19">
            <v>0.02</v>
          </cell>
        </row>
        <row r="27">
          <cell r="O27">
            <v>0.2</v>
          </cell>
        </row>
        <row r="28">
          <cell r="O28">
            <v>2E-3</v>
          </cell>
        </row>
        <row r="29">
          <cell r="O29">
            <v>1E-3</v>
          </cell>
        </row>
        <row r="30">
          <cell r="O30">
            <v>3.0000000000000001E-3</v>
          </cell>
        </row>
        <row r="31">
          <cell r="O31">
            <v>1E-3</v>
          </cell>
        </row>
        <row r="32">
          <cell r="O32">
            <v>1E-3</v>
          </cell>
        </row>
        <row r="33">
          <cell r="O33">
            <v>3.0000000000000001E-3</v>
          </cell>
        </row>
        <row r="34">
          <cell r="O34">
            <v>3.0000000000000001E-3</v>
          </cell>
        </row>
        <row r="35">
          <cell r="O35">
            <v>1E-3</v>
          </cell>
        </row>
        <row r="36">
          <cell r="O36">
            <v>1E-3</v>
          </cell>
        </row>
        <row r="37">
          <cell r="O37">
            <v>8.0000000000000002E-3</v>
          </cell>
        </row>
        <row r="38">
          <cell r="O38">
            <v>0.1</v>
          </cell>
        </row>
        <row r="39">
          <cell r="O39">
            <v>0.01</v>
          </cell>
        </row>
        <row r="40">
          <cell r="O40">
            <v>0.03</v>
          </cell>
        </row>
        <row r="44">
          <cell r="O44">
            <v>6.5</v>
          </cell>
        </row>
        <row r="45">
          <cell r="O45">
            <v>62</v>
          </cell>
        </row>
        <row r="46">
          <cell r="O46">
            <v>129</v>
          </cell>
        </row>
        <row r="50">
          <cell r="O50">
            <v>5.0000000000000001E-3</v>
          </cell>
        </row>
        <row r="52">
          <cell r="O52">
            <v>0.3</v>
          </cell>
        </row>
        <row r="53">
          <cell r="O53">
            <v>7.4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月（原水）"/>
      <sheetName val="12月 (浄水)"/>
      <sheetName val="Sheet1"/>
    </sheetNames>
    <sheetDataSet>
      <sheetData sheetId="0"/>
      <sheetData sheetId="1">
        <row r="7">
          <cell r="O7">
            <v>0</v>
          </cell>
        </row>
        <row r="44">
          <cell r="O44">
            <v>7.1</v>
          </cell>
        </row>
        <row r="52">
          <cell r="O52">
            <v>0.3</v>
          </cell>
        </row>
        <row r="53">
          <cell r="O53">
            <v>7.4</v>
          </cell>
        </row>
        <row r="56">
          <cell r="O56">
            <v>1</v>
          </cell>
        </row>
        <row r="57">
          <cell r="O57">
            <v>0.1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workbookViewId="0">
      <selection sqref="A1:C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0" t="s">
        <v>8</v>
      </c>
      <c r="B1" s="140"/>
      <c r="C1" s="140"/>
      <c r="D1" s="1" t="s">
        <v>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2"/>
      <c r="B2" s="3" t="s">
        <v>10</v>
      </c>
      <c r="C2" s="4" t="s">
        <v>11</v>
      </c>
      <c r="D2" s="5">
        <v>4</v>
      </c>
      <c r="E2" s="6">
        <v>5</v>
      </c>
      <c r="F2" s="7">
        <v>6</v>
      </c>
      <c r="G2" s="7">
        <v>7</v>
      </c>
      <c r="H2" s="6">
        <v>8</v>
      </c>
      <c r="I2" s="7">
        <v>9</v>
      </c>
      <c r="J2" s="7">
        <v>10</v>
      </c>
      <c r="K2" s="6">
        <v>11</v>
      </c>
      <c r="L2" s="7">
        <v>12</v>
      </c>
      <c r="M2" s="7">
        <v>1</v>
      </c>
      <c r="N2" s="7">
        <v>2</v>
      </c>
      <c r="O2" s="8">
        <v>3</v>
      </c>
      <c r="P2" s="9">
        <v>29</v>
      </c>
    </row>
    <row r="3" spans="1:16">
      <c r="A3" s="10">
        <v>1</v>
      </c>
      <c r="B3" s="11" t="s">
        <v>0</v>
      </c>
      <c r="C3" s="12" t="s">
        <v>12</v>
      </c>
      <c r="D3" s="13">
        <v>0</v>
      </c>
      <c r="E3" s="14">
        <v>78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5">
        <v>0</v>
      </c>
      <c r="P3" s="16">
        <v>78</v>
      </c>
    </row>
    <row r="4" spans="1:16">
      <c r="A4" s="17">
        <v>2</v>
      </c>
      <c r="B4" s="18" t="s">
        <v>13</v>
      </c>
      <c r="C4" s="19" t="s">
        <v>14</v>
      </c>
      <c r="D4" s="20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2" t="s">
        <v>1</v>
      </c>
      <c r="P4" s="23" t="s">
        <v>1</v>
      </c>
    </row>
    <row r="5" spans="1:16">
      <c r="A5" s="24">
        <v>3</v>
      </c>
      <c r="B5" s="25" t="s">
        <v>15</v>
      </c>
      <c r="C5" s="26" t="s">
        <v>16</v>
      </c>
      <c r="D5" s="27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30"/>
      <c r="P5" s="31">
        <v>2.9999999999999997E-4</v>
      </c>
    </row>
    <row r="6" spans="1:16">
      <c r="A6" s="17">
        <v>4</v>
      </c>
      <c r="B6" s="18" t="s">
        <v>17</v>
      </c>
      <c r="C6" s="32" t="s">
        <v>18</v>
      </c>
      <c r="D6" s="27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30"/>
      <c r="P6" s="34">
        <v>5.0000000000000002E-5</v>
      </c>
    </row>
    <row r="7" spans="1:16">
      <c r="A7" s="24">
        <v>5</v>
      </c>
      <c r="B7" s="25" t="s">
        <v>19</v>
      </c>
      <c r="C7" s="26" t="s">
        <v>20</v>
      </c>
      <c r="D7" s="27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30"/>
      <c r="P7" s="36">
        <v>1E-3</v>
      </c>
    </row>
    <row r="8" spans="1:16">
      <c r="A8" s="17">
        <v>6</v>
      </c>
      <c r="B8" s="18" t="s">
        <v>21</v>
      </c>
      <c r="C8" s="32" t="s">
        <v>20</v>
      </c>
      <c r="D8" s="27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30"/>
      <c r="P8" s="36">
        <v>1E-3</v>
      </c>
    </row>
    <row r="9" spans="1:16">
      <c r="A9" s="24">
        <v>7</v>
      </c>
      <c r="B9" s="25" t="s">
        <v>22</v>
      </c>
      <c r="C9" s="26" t="s">
        <v>20</v>
      </c>
      <c r="D9" s="27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30"/>
      <c r="P9" s="36">
        <v>1E-3</v>
      </c>
    </row>
    <row r="10" spans="1:16">
      <c r="A10" s="17">
        <v>8</v>
      </c>
      <c r="B10" s="18" t="s">
        <v>23</v>
      </c>
      <c r="C10" s="32" t="s">
        <v>24</v>
      </c>
      <c r="D10" s="27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30"/>
      <c r="P10" s="36">
        <v>5.0000000000000001E-3</v>
      </c>
    </row>
    <row r="11" spans="1:16">
      <c r="A11" s="17">
        <v>9</v>
      </c>
      <c r="B11" s="18" t="s">
        <v>25</v>
      </c>
      <c r="C11" s="32" t="s">
        <v>26</v>
      </c>
      <c r="D11" s="27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30"/>
      <c r="P11" s="36">
        <v>4.0000000000000001E-3</v>
      </c>
    </row>
    <row r="12" spans="1:16">
      <c r="A12" s="17">
        <v>10</v>
      </c>
      <c r="B12" s="25" t="s">
        <v>27</v>
      </c>
      <c r="C12" s="26" t="s">
        <v>20</v>
      </c>
      <c r="D12" s="27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30"/>
      <c r="P12" s="36">
        <v>1E-3</v>
      </c>
    </row>
    <row r="13" spans="1:16">
      <c r="A13" s="17">
        <v>11</v>
      </c>
      <c r="B13" s="25" t="s">
        <v>28</v>
      </c>
      <c r="C13" s="32" t="s">
        <v>29</v>
      </c>
      <c r="D13" s="37"/>
      <c r="E13" s="38">
        <v>0.43</v>
      </c>
      <c r="F13" s="39"/>
      <c r="G13" s="39"/>
      <c r="H13" s="38">
        <v>0.49</v>
      </c>
      <c r="I13" s="39"/>
      <c r="J13" s="39"/>
      <c r="K13" s="38">
        <v>0.57999999999999996</v>
      </c>
      <c r="L13" s="39"/>
      <c r="M13" s="39"/>
      <c r="N13" s="38">
        <v>0.63</v>
      </c>
      <c r="O13" s="40"/>
      <c r="P13" s="41">
        <v>0.63</v>
      </c>
    </row>
    <row r="14" spans="1:16">
      <c r="A14" s="17">
        <v>12</v>
      </c>
      <c r="B14" s="25" t="s">
        <v>30</v>
      </c>
      <c r="C14" s="26" t="s">
        <v>31</v>
      </c>
      <c r="D14" s="27"/>
      <c r="E14" s="38">
        <v>0.11</v>
      </c>
      <c r="F14" s="28"/>
      <c r="G14" s="28"/>
      <c r="H14" s="38">
        <v>0.12</v>
      </c>
      <c r="I14" s="28"/>
      <c r="J14" s="28"/>
      <c r="K14" s="38">
        <v>0.11</v>
      </c>
      <c r="L14" s="28"/>
      <c r="M14" s="28"/>
      <c r="N14" s="38">
        <v>0.13</v>
      </c>
      <c r="O14" s="30"/>
      <c r="P14" s="41">
        <v>0.13</v>
      </c>
    </row>
    <row r="15" spans="1:16">
      <c r="A15" s="17">
        <v>13</v>
      </c>
      <c r="B15" s="18" t="s">
        <v>32</v>
      </c>
      <c r="C15" s="42" t="s">
        <v>33</v>
      </c>
      <c r="D15" s="27"/>
      <c r="E15" s="38">
        <v>0.05</v>
      </c>
      <c r="F15" s="28"/>
      <c r="G15" s="28"/>
      <c r="H15" s="38">
        <v>0.06</v>
      </c>
      <c r="I15" s="28"/>
      <c r="J15" s="28"/>
      <c r="K15" s="38">
        <v>7.0000000000000007E-2</v>
      </c>
      <c r="L15" s="28"/>
      <c r="M15" s="28"/>
      <c r="N15" s="38">
        <v>0.05</v>
      </c>
      <c r="O15" s="30"/>
      <c r="P15" s="41">
        <v>7.0000000000000007E-2</v>
      </c>
    </row>
    <row r="16" spans="1:16">
      <c r="A16" s="17">
        <v>14</v>
      </c>
      <c r="B16" s="25" t="s">
        <v>2</v>
      </c>
      <c r="C16" s="26" t="s">
        <v>34</v>
      </c>
      <c r="D16" s="27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30"/>
      <c r="P16" s="31">
        <v>2.0000000000000001E-4</v>
      </c>
    </row>
    <row r="17" spans="1:16">
      <c r="A17" s="17">
        <v>15</v>
      </c>
      <c r="B17" s="18" t="s">
        <v>35</v>
      </c>
      <c r="C17" s="32" t="s">
        <v>24</v>
      </c>
      <c r="D17" s="27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30"/>
      <c r="P17" s="36">
        <v>5.0000000000000001E-3</v>
      </c>
    </row>
    <row r="18" spans="1:16">
      <c r="A18" s="17">
        <v>16</v>
      </c>
      <c r="B18" s="18" t="s">
        <v>36</v>
      </c>
      <c r="C18" s="32" t="s">
        <v>26</v>
      </c>
      <c r="D18" s="27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30"/>
      <c r="P18" s="36">
        <v>2E-3</v>
      </c>
    </row>
    <row r="19" spans="1:16">
      <c r="A19" s="17">
        <v>17</v>
      </c>
      <c r="B19" s="25" t="s">
        <v>3</v>
      </c>
      <c r="C19" s="26" t="s">
        <v>37</v>
      </c>
      <c r="D19" s="27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30"/>
      <c r="P19" s="36">
        <v>1E-3</v>
      </c>
    </row>
    <row r="20" spans="1:16">
      <c r="A20" s="17">
        <v>18</v>
      </c>
      <c r="B20" s="18" t="s">
        <v>38</v>
      </c>
      <c r="C20" s="32" t="s">
        <v>20</v>
      </c>
      <c r="D20" s="27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30"/>
      <c r="P20" s="31">
        <v>2.9999999999999997E-4</v>
      </c>
    </row>
    <row r="21" spans="1:16">
      <c r="A21" s="17">
        <v>19</v>
      </c>
      <c r="B21" s="25" t="s">
        <v>39</v>
      </c>
      <c r="C21" s="26" t="s">
        <v>20</v>
      </c>
      <c r="D21" s="27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30"/>
      <c r="P21" s="36">
        <v>1E-3</v>
      </c>
    </row>
    <row r="22" spans="1:16">
      <c r="A22" s="17">
        <v>20</v>
      </c>
      <c r="B22" s="18" t="s">
        <v>4</v>
      </c>
      <c r="C22" s="32" t="s">
        <v>20</v>
      </c>
      <c r="D22" s="27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30"/>
      <c r="P22" s="36">
        <v>1E-3</v>
      </c>
    </row>
    <row r="23" spans="1:16">
      <c r="A23" s="17">
        <v>21</v>
      </c>
      <c r="B23" s="18" t="s">
        <v>40</v>
      </c>
      <c r="C23" s="32" t="s">
        <v>41</v>
      </c>
      <c r="D23" s="27"/>
      <c r="E23" s="43">
        <v>0.06</v>
      </c>
      <c r="F23" s="28"/>
      <c r="G23" s="28"/>
      <c r="H23" s="43">
        <v>0.06</v>
      </c>
      <c r="I23" s="28"/>
      <c r="J23" s="28"/>
      <c r="K23" s="38">
        <v>0.18</v>
      </c>
      <c r="L23" s="28"/>
      <c r="M23" s="28"/>
      <c r="N23" s="43">
        <v>0.06</v>
      </c>
      <c r="O23" s="30"/>
      <c r="P23" s="58">
        <v>0.18</v>
      </c>
    </row>
    <row r="24" spans="1:16">
      <c r="A24" s="17">
        <v>22</v>
      </c>
      <c r="B24" s="25" t="s">
        <v>42</v>
      </c>
      <c r="C24" s="26" t="s">
        <v>37</v>
      </c>
      <c r="D24" s="27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30"/>
      <c r="P24" s="36">
        <v>2E-3</v>
      </c>
    </row>
    <row r="25" spans="1:16">
      <c r="A25" s="17">
        <v>23</v>
      </c>
      <c r="B25" s="18" t="s">
        <v>43</v>
      </c>
      <c r="C25" s="32" t="s">
        <v>44</v>
      </c>
      <c r="D25" s="27"/>
      <c r="E25" s="35">
        <v>1E-3</v>
      </c>
      <c r="F25" s="28"/>
      <c r="G25" s="28"/>
      <c r="H25" s="35">
        <v>1E-3</v>
      </c>
      <c r="I25" s="28"/>
      <c r="J25" s="28"/>
      <c r="K25" s="35">
        <v>1E-3</v>
      </c>
      <c r="L25" s="28"/>
      <c r="M25" s="28"/>
      <c r="N25" s="35">
        <v>1E-3</v>
      </c>
      <c r="O25" s="30"/>
      <c r="P25" s="36">
        <v>1E-3</v>
      </c>
    </row>
    <row r="26" spans="1:16">
      <c r="A26" s="17">
        <v>24</v>
      </c>
      <c r="B26" s="25" t="s">
        <v>45</v>
      </c>
      <c r="C26" s="26" t="s">
        <v>46</v>
      </c>
      <c r="D26" s="27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30"/>
      <c r="P26" s="36">
        <v>3.0000000000000001E-3</v>
      </c>
    </row>
    <row r="27" spans="1:16">
      <c r="A27" s="17">
        <v>25</v>
      </c>
      <c r="B27" s="18" t="s">
        <v>47</v>
      </c>
      <c r="C27" s="32" t="s">
        <v>48</v>
      </c>
      <c r="D27" s="27"/>
      <c r="E27" s="35">
        <v>1E-3</v>
      </c>
      <c r="F27" s="28"/>
      <c r="G27" s="28"/>
      <c r="H27" s="38">
        <v>1E-3</v>
      </c>
      <c r="I27" s="28"/>
      <c r="J27" s="28"/>
      <c r="K27" s="35">
        <v>1E-3</v>
      </c>
      <c r="L27" s="28"/>
      <c r="M27" s="28"/>
      <c r="N27" s="35">
        <v>1E-3</v>
      </c>
      <c r="O27" s="30"/>
      <c r="P27" s="41">
        <v>1E-3</v>
      </c>
    </row>
    <row r="28" spans="1:16">
      <c r="A28" s="17">
        <v>26</v>
      </c>
      <c r="B28" s="25" t="s">
        <v>49</v>
      </c>
      <c r="C28" s="26" t="s">
        <v>20</v>
      </c>
      <c r="D28" s="27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30"/>
      <c r="P28" s="36">
        <v>1E-3</v>
      </c>
    </row>
    <row r="29" spans="1:16">
      <c r="A29" s="17">
        <v>27</v>
      </c>
      <c r="B29" s="18" t="s">
        <v>50</v>
      </c>
      <c r="C29" s="32" t="s">
        <v>48</v>
      </c>
      <c r="D29" s="27"/>
      <c r="E29" s="35">
        <v>1E-3</v>
      </c>
      <c r="F29" s="28"/>
      <c r="G29" s="28"/>
      <c r="H29" s="38">
        <v>1E-3</v>
      </c>
      <c r="I29" s="28"/>
      <c r="J29" s="28"/>
      <c r="K29" s="35">
        <v>1E-3</v>
      </c>
      <c r="L29" s="28"/>
      <c r="M29" s="28"/>
      <c r="N29" s="35">
        <v>1E-3</v>
      </c>
      <c r="O29" s="30"/>
      <c r="P29" s="41">
        <v>1E-3</v>
      </c>
    </row>
    <row r="30" spans="1:16">
      <c r="A30" s="17">
        <v>28</v>
      </c>
      <c r="B30" s="25" t="s">
        <v>51</v>
      </c>
      <c r="C30" s="26" t="s">
        <v>46</v>
      </c>
      <c r="D30" s="27"/>
      <c r="E30" s="35">
        <v>3.0000000000000001E-3</v>
      </c>
      <c r="F30" s="28"/>
      <c r="G30" s="28"/>
      <c r="H30" s="35">
        <v>3.0000000000000001E-3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30"/>
      <c r="P30" s="36">
        <v>3.0000000000000001E-3</v>
      </c>
    </row>
    <row r="31" spans="1:16">
      <c r="A31" s="17">
        <v>29</v>
      </c>
      <c r="B31" s="18" t="s">
        <v>52</v>
      </c>
      <c r="C31" s="32" t="s">
        <v>46</v>
      </c>
      <c r="D31" s="27"/>
      <c r="E31" s="35">
        <v>1E-3</v>
      </c>
      <c r="F31" s="28"/>
      <c r="G31" s="28"/>
      <c r="H31" s="35">
        <v>1E-3</v>
      </c>
      <c r="I31" s="28"/>
      <c r="J31" s="28"/>
      <c r="K31" s="35">
        <v>1E-3</v>
      </c>
      <c r="L31" s="28"/>
      <c r="M31" s="28"/>
      <c r="N31" s="35">
        <v>1E-3</v>
      </c>
      <c r="O31" s="30"/>
      <c r="P31" s="36">
        <v>1E-3</v>
      </c>
    </row>
    <row r="32" spans="1:16">
      <c r="A32" s="17">
        <v>30</v>
      </c>
      <c r="B32" s="25" t="s">
        <v>5</v>
      </c>
      <c r="C32" s="26" t="s">
        <v>53</v>
      </c>
      <c r="D32" s="27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30"/>
      <c r="P32" s="36">
        <v>1E-3</v>
      </c>
    </row>
    <row r="33" spans="1:16">
      <c r="A33" s="17">
        <v>31</v>
      </c>
      <c r="B33" s="32" t="s">
        <v>54</v>
      </c>
      <c r="C33" s="32" t="s">
        <v>55</v>
      </c>
      <c r="D33" s="27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30"/>
      <c r="P33" s="36">
        <v>8.0000000000000002E-3</v>
      </c>
    </row>
    <row r="34" spans="1:16">
      <c r="A34" s="17">
        <v>32</v>
      </c>
      <c r="B34" s="26" t="s">
        <v>56</v>
      </c>
      <c r="C34" s="44" t="s">
        <v>33</v>
      </c>
      <c r="D34" s="27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8">
        <v>5.0000000000000001E-3</v>
      </c>
      <c r="O34" s="30"/>
      <c r="P34" s="58">
        <v>5.0000000000000001E-3</v>
      </c>
    </row>
    <row r="35" spans="1:16">
      <c r="A35" s="17">
        <v>33</v>
      </c>
      <c r="B35" s="32" t="s">
        <v>57</v>
      </c>
      <c r="C35" s="32" t="s">
        <v>58</v>
      </c>
      <c r="D35" s="27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30"/>
      <c r="P35" s="45">
        <v>0.01</v>
      </c>
    </row>
    <row r="36" spans="1:16">
      <c r="A36" s="17">
        <v>34</v>
      </c>
      <c r="B36" s="25" t="s">
        <v>59</v>
      </c>
      <c r="C36" s="26" t="s">
        <v>60</v>
      </c>
      <c r="D36" s="27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30"/>
      <c r="P36" s="45">
        <v>0.03</v>
      </c>
    </row>
    <row r="37" spans="1:16">
      <c r="A37" s="17">
        <v>35</v>
      </c>
      <c r="B37" s="18" t="s">
        <v>61</v>
      </c>
      <c r="C37" s="42" t="s">
        <v>33</v>
      </c>
      <c r="D37" s="27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30"/>
      <c r="P37" s="45">
        <v>0.01</v>
      </c>
    </row>
    <row r="38" spans="1:16">
      <c r="A38" s="17">
        <v>36</v>
      </c>
      <c r="B38" s="25" t="s">
        <v>62</v>
      </c>
      <c r="C38" s="26" t="s">
        <v>63</v>
      </c>
      <c r="D38" s="27"/>
      <c r="E38" s="28"/>
      <c r="F38" s="28"/>
      <c r="G38" s="28"/>
      <c r="H38" s="38">
        <v>7.8</v>
      </c>
      <c r="I38" s="28"/>
      <c r="J38" s="28"/>
      <c r="K38" s="28"/>
      <c r="L38" s="28"/>
      <c r="M38" s="28"/>
      <c r="N38" s="28"/>
      <c r="O38" s="30"/>
      <c r="P38" s="41">
        <v>7.8</v>
      </c>
    </row>
    <row r="39" spans="1:16">
      <c r="A39" s="17">
        <v>37</v>
      </c>
      <c r="B39" s="18" t="s">
        <v>64</v>
      </c>
      <c r="C39" s="32" t="s">
        <v>24</v>
      </c>
      <c r="D39" s="27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30"/>
      <c r="P39" s="36">
        <v>5.0000000000000001E-3</v>
      </c>
    </row>
    <row r="40" spans="1:16">
      <c r="A40" s="17">
        <v>38</v>
      </c>
      <c r="B40" s="25" t="s">
        <v>65</v>
      </c>
      <c r="C40" s="26" t="s">
        <v>63</v>
      </c>
      <c r="D40" s="46">
        <v>6.4</v>
      </c>
      <c r="E40" s="38">
        <v>6.2</v>
      </c>
      <c r="F40" s="38">
        <v>6.5</v>
      </c>
      <c r="G40" s="38">
        <v>6.7</v>
      </c>
      <c r="H40" s="38">
        <v>6.5</v>
      </c>
      <c r="I40" s="38">
        <v>6.8</v>
      </c>
      <c r="J40" s="38">
        <v>6.3</v>
      </c>
      <c r="K40" s="38">
        <v>5.6</v>
      </c>
      <c r="L40" s="47">
        <v>6</v>
      </c>
      <c r="M40" s="38">
        <v>6.4</v>
      </c>
      <c r="N40" s="38">
        <v>7.1</v>
      </c>
      <c r="O40" s="48">
        <v>6.4</v>
      </c>
      <c r="P40" s="41">
        <v>7.1</v>
      </c>
    </row>
    <row r="41" spans="1:16">
      <c r="A41" s="17">
        <v>39</v>
      </c>
      <c r="B41" s="18" t="s">
        <v>66</v>
      </c>
      <c r="C41" s="32" t="s">
        <v>67</v>
      </c>
      <c r="D41" s="27"/>
      <c r="E41" s="38">
        <v>28.5</v>
      </c>
      <c r="F41" s="39"/>
      <c r="G41" s="39"/>
      <c r="H41" s="38">
        <v>34.5</v>
      </c>
      <c r="I41" s="39"/>
      <c r="J41" s="39"/>
      <c r="K41" s="38">
        <v>28.8</v>
      </c>
      <c r="L41" s="39"/>
      <c r="M41" s="39"/>
      <c r="N41" s="38">
        <v>30.7</v>
      </c>
      <c r="O41" s="40"/>
      <c r="P41" s="41">
        <v>34.5</v>
      </c>
    </row>
    <row r="42" spans="1:16">
      <c r="A42" s="17">
        <v>40</v>
      </c>
      <c r="B42" s="25" t="s">
        <v>6</v>
      </c>
      <c r="C42" s="26" t="s">
        <v>68</v>
      </c>
      <c r="D42" s="27"/>
      <c r="E42" s="38">
        <v>58</v>
      </c>
      <c r="F42" s="28"/>
      <c r="G42" s="28"/>
      <c r="H42" s="38">
        <v>75</v>
      </c>
      <c r="I42" s="28"/>
      <c r="J42" s="28"/>
      <c r="K42" s="38">
        <v>70</v>
      </c>
      <c r="L42" s="28"/>
      <c r="M42" s="28"/>
      <c r="N42" s="38">
        <v>62</v>
      </c>
      <c r="O42" s="30"/>
      <c r="P42" s="41">
        <v>75</v>
      </c>
    </row>
    <row r="43" spans="1:16">
      <c r="A43" s="17">
        <v>41</v>
      </c>
      <c r="B43" s="18" t="s">
        <v>7</v>
      </c>
      <c r="C43" s="32" t="s">
        <v>58</v>
      </c>
      <c r="D43" s="27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30"/>
      <c r="P43" s="45">
        <v>0.02</v>
      </c>
    </row>
    <row r="44" spans="1:16">
      <c r="A44" s="17">
        <v>42</v>
      </c>
      <c r="B44" s="25" t="s">
        <v>69</v>
      </c>
      <c r="C44" s="26" t="s">
        <v>70</v>
      </c>
      <c r="D44" s="27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30"/>
      <c r="P44" s="50">
        <v>9.9999999999999995E-7</v>
      </c>
    </row>
    <row r="45" spans="1:16">
      <c r="A45" s="17">
        <v>43</v>
      </c>
      <c r="B45" s="18" t="s">
        <v>71</v>
      </c>
      <c r="C45" s="32" t="s">
        <v>70</v>
      </c>
      <c r="D45" s="27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30"/>
      <c r="P45" s="50">
        <v>9.9999999999999995E-7</v>
      </c>
    </row>
    <row r="46" spans="1:16">
      <c r="A46" s="17">
        <v>44</v>
      </c>
      <c r="B46" s="25" t="s">
        <v>72</v>
      </c>
      <c r="C46" s="26" t="s">
        <v>37</v>
      </c>
      <c r="D46" s="27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30"/>
      <c r="P46" s="36">
        <v>5.0000000000000001E-3</v>
      </c>
    </row>
    <row r="47" spans="1:16">
      <c r="A47" s="17">
        <v>45</v>
      </c>
      <c r="B47" s="18" t="s">
        <v>73</v>
      </c>
      <c r="C47" s="32" t="s">
        <v>74</v>
      </c>
      <c r="D47" s="27"/>
      <c r="E47" s="51"/>
      <c r="F47" s="51"/>
      <c r="G47" s="51"/>
      <c r="H47" s="52">
        <v>5.0000000000000001E-4</v>
      </c>
      <c r="I47" s="51"/>
      <c r="J47" s="51"/>
      <c r="K47" s="51"/>
      <c r="L47" s="51"/>
      <c r="M47" s="51"/>
      <c r="N47" s="51"/>
      <c r="O47" s="30"/>
      <c r="P47" s="31">
        <v>5.0000000000000001E-4</v>
      </c>
    </row>
    <row r="48" spans="1:16">
      <c r="A48" s="17">
        <v>46</v>
      </c>
      <c r="B48" s="25" t="s">
        <v>75</v>
      </c>
      <c r="C48" s="26" t="s">
        <v>76</v>
      </c>
      <c r="D48" s="53">
        <v>0.3</v>
      </c>
      <c r="E48" s="54">
        <v>0.3</v>
      </c>
      <c r="F48" s="54">
        <v>0.3</v>
      </c>
      <c r="G48" s="54">
        <v>0.3</v>
      </c>
      <c r="H48" s="54">
        <v>0.3</v>
      </c>
      <c r="I48" s="54">
        <v>0.3</v>
      </c>
      <c r="J48" s="54">
        <v>0.3</v>
      </c>
      <c r="K48" s="54">
        <v>0.3</v>
      </c>
      <c r="L48" s="54">
        <v>0.3</v>
      </c>
      <c r="M48" s="54">
        <v>0.3</v>
      </c>
      <c r="N48" s="54">
        <v>0.3</v>
      </c>
      <c r="O48" s="55">
        <v>0.3</v>
      </c>
      <c r="P48" s="55">
        <v>0.3</v>
      </c>
    </row>
    <row r="49" spans="1:16">
      <c r="A49" s="17">
        <v>47</v>
      </c>
      <c r="B49" s="18" t="s">
        <v>77</v>
      </c>
      <c r="C49" s="32" t="s">
        <v>78</v>
      </c>
      <c r="D49" s="56">
        <v>6.8</v>
      </c>
      <c r="E49" s="57">
        <v>6.8</v>
      </c>
      <c r="F49" s="57">
        <v>6.8</v>
      </c>
      <c r="G49" s="57">
        <v>6.8</v>
      </c>
      <c r="H49" s="57">
        <v>6.7</v>
      </c>
      <c r="I49" s="57">
        <v>6.7</v>
      </c>
      <c r="J49" s="57">
        <v>6.9</v>
      </c>
      <c r="K49" s="57">
        <v>6.8</v>
      </c>
      <c r="L49" s="57">
        <v>6.9</v>
      </c>
      <c r="M49" s="57">
        <v>6.9</v>
      </c>
      <c r="N49" s="57">
        <v>6.9</v>
      </c>
      <c r="O49" s="23">
        <v>6.8</v>
      </c>
      <c r="P49" s="41">
        <v>6.9</v>
      </c>
    </row>
    <row r="50" spans="1:16">
      <c r="A50" s="17">
        <v>48</v>
      </c>
      <c r="B50" s="25" t="s">
        <v>79</v>
      </c>
      <c r="C50" s="26" t="s">
        <v>80</v>
      </c>
      <c r="D50" s="56" t="s">
        <v>81</v>
      </c>
      <c r="E50" s="57" t="s">
        <v>81</v>
      </c>
      <c r="F50" s="57" t="s">
        <v>81</v>
      </c>
      <c r="G50" s="57" t="s">
        <v>81</v>
      </c>
      <c r="H50" s="57" t="s">
        <v>81</v>
      </c>
      <c r="I50" s="57" t="s">
        <v>81</v>
      </c>
      <c r="J50" s="57" t="s">
        <v>81</v>
      </c>
      <c r="K50" s="57" t="s">
        <v>81</v>
      </c>
      <c r="L50" s="57" t="s">
        <v>81</v>
      </c>
      <c r="M50" s="57" t="s">
        <v>81</v>
      </c>
      <c r="N50" s="57" t="s">
        <v>81</v>
      </c>
      <c r="O50" s="58" t="s">
        <v>81</v>
      </c>
      <c r="P50" s="58" t="s">
        <v>81</v>
      </c>
    </row>
    <row r="51" spans="1:16">
      <c r="A51" s="17">
        <v>49</v>
      </c>
      <c r="B51" s="18" t="s">
        <v>82</v>
      </c>
      <c r="C51" s="32" t="s">
        <v>80</v>
      </c>
      <c r="D51" s="59" t="s">
        <v>81</v>
      </c>
      <c r="E51" s="60" t="s">
        <v>81</v>
      </c>
      <c r="F51" s="60" t="s">
        <v>81</v>
      </c>
      <c r="G51" s="60" t="s">
        <v>81</v>
      </c>
      <c r="H51" s="60" t="s">
        <v>81</v>
      </c>
      <c r="I51" s="60" t="s">
        <v>81</v>
      </c>
      <c r="J51" s="60" t="s">
        <v>81</v>
      </c>
      <c r="K51" s="60" t="s">
        <v>81</v>
      </c>
      <c r="L51" s="60" t="s">
        <v>81</v>
      </c>
      <c r="M51" s="60" t="s">
        <v>81</v>
      </c>
      <c r="N51" s="60" t="s">
        <v>81</v>
      </c>
      <c r="O51" s="22" t="s">
        <v>81</v>
      </c>
      <c r="P51" s="23" t="s">
        <v>81</v>
      </c>
    </row>
    <row r="52" spans="1:16">
      <c r="A52" s="17">
        <v>50</v>
      </c>
      <c r="B52" s="25" t="s">
        <v>83</v>
      </c>
      <c r="C52" s="26" t="s">
        <v>84</v>
      </c>
      <c r="D52" s="61">
        <v>1</v>
      </c>
      <c r="E52" s="62">
        <v>1</v>
      </c>
      <c r="F52" s="62">
        <v>1</v>
      </c>
      <c r="G52" s="62">
        <v>1</v>
      </c>
      <c r="H52" s="62">
        <v>1</v>
      </c>
      <c r="I52" s="62">
        <v>1</v>
      </c>
      <c r="J52" s="62">
        <v>1</v>
      </c>
      <c r="K52" s="62">
        <v>1</v>
      </c>
      <c r="L52" s="62">
        <v>1</v>
      </c>
      <c r="M52" s="62">
        <v>1</v>
      </c>
      <c r="N52" s="62">
        <v>1</v>
      </c>
      <c r="O52" s="63">
        <v>1</v>
      </c>
      <c r="P52" s="63">
        <v>1</v>
      </c>
    </row>
    <row r="53" spans="1:16" ht="14.25" thickBot="1">
      <c r="A53" s="64">
        <v>51</v>
      </c>
      <c r="B53" s="65" t="s">
        <v>85</v>
      </c>
      <c r="C53" s="65" t="s">
        <v>86</v>
      </c>
      <c r="D53" s="66">
        <v>0.1</v>
      </c>
      <c r="E53" s="67">
        <v>0.1</v>
      </c>
      <c r="F53" s="67">
        <v>0.1</v>
      </c>
      <c r="G53" s="67">
        <v>0.1</v>
      </c>
      <c r="H53" s="67">
        <v>0.1</v>
      </c>
      <c r="I53" s="67">
        <v>0.1</v>
      </c>
      <c r="J53" s="67">
        <v>0.1</v>
      </c>
      <c r="K53" s="67">
        <v>0.1</v>
      </c>
      <c r="L53" s="67">
        <v>0.1</v>
      </c>
      <c r="M53" s="67">
        <v>0.1</v>
      </c>
      <c r="N53" s="68">
        <v>0.2</v>
      </c>
      <c r="O53" s="69">
        <v>0.1</v>
      </c>
      <c r="P53" s="70">
        <v>0.2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H9" sqref="H9"/>
    </sheetView>
  </sheetViews>
  <sheetFormatPr defaultRowHeight="13.5"/>
  <cols>
    <col min="3" max="3" width="13.87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171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164" t="s">
        <v>11</v>
      </c>
      <c r="D2" s="5">
        <v>4</v>
      </c>
      <c r="E2" s="6">
        <v>5</v>
      </c>
      <c r="F2" s="7">
        <v>6</v>
      </c>
      <c r="G2" s="7">
        <v>7</v>
      </c>
      <c r="H2" s="6">
        <v>8</v>
      </c>
      <c r="I2" s="7">
        <v>9</v>
      </c>
      <c r="J2" s="7">
        <v>10</v>
      </c>
      <c r="K2" s="6">
        <v>11</v>
      </c>
      <c r="L2" s="7">
        <v>12</v>
      </c>
      <c r="M2" s="7">
        <v>1</v>
      </c>
      <c r="N2" s="7">
        <v>2</v>
      </c>
      <c r="O2" s="8">
        <v>3</v>
      </c>
      <c r="P2" s="77">
        <v>29</v>
      </c>
    </row>
    <row r="3" spans="1:16">
      <c r="A3" s="78">
        <v>1</v>
      </c>
      <c r="B3" s="11" t="s">
        <v>0</v>
      </c>
      <c r="C3" s="12" t="s">
        <v>12</v>
      </c>
      <c r="D3" s="13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1</v>
      </c>
      <c r="M3" s="14">
        <v>0</v>
      </c>
      <c r="N3" s="14">
        <v>0</v>
      </c>
      <c r="O3" s="15">
        <v>0</v>
      </c>
      <c r="P3" s="165">
        <v>1</v>
      </c>
    </row>
    <row r="4" spans="1:16">
      <c r="A4" s="83">
        <v>2</v>
      </c>
      <c r="B4" s="18" t="s">
        <v>13</v>
      </c>
      <c r="C4" s="19" t="s">
        <v>14</v>
      </c>
      <c r="D4" s="20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2" t="s">
        <v>1</v>
      </c>
      <c r="P4" s="166" t="s">
        <v>1</v>
      </c>
    </row>
    <row r="5" spans="1:16">
      <c r="A5" s="88">
        <v>3</v>
      </c>
      <c r="B5" s="25" t="s">
        <v>15</v>
      </c>
      <c r="C5" s="26" t="s">
        <v>16</v>
      </c>
      <c r="D5" s="27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67"/>
      <c r="P5" s="168">
        <v>2.9999999999999997E-4</v>
      </c>
    </row>
    <row r="6" spans="1:16">
      <c r="A6" s="83">
        <v>4</v>
      </c>
      <c r="B6" s="18" t="s">
        <v>17</v>
      </c>
      <c r="C6" s="32" t="s">
        <v>18</v>
      </c>
      <c r="D6" s="27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69"/>
      <c r="P6" s="170">
        <v>5.0000000000000002E-5</v>
      </c>
    </row>
    <row r="7" spans="1:16">
      <c r="A7" s="88">
        <v>5</v>
      </c>
      <c r="B7" s="25" t="s">
        <v>19</v>
      </c>
      <c r="C7" s="26" t="s">
        <v>20</v>
      </c>
      <c r="D7" s="27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71"/>
      <c r="P7" s="172">
        <v>1E-3</v>
      </c>
    </row>
    <row r="8" spans="1:16">
      <c r="A8" s="83">
        <v>6</v>
      </c>
      <c r="B8" s="18" t="s">
        <v>21</v>
      </c>
      <c r="C8" s="32" t="s">
        <v>20</v>
      </c>
      <c r="D8" s="27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71"/>
      <c r="P8" s="172">
        <v>1E-3</v>
      </c>
    </row>
    <row r="9" spans="1:16">
      <c r="A9" s="88">
        <v>7</v>
      </c>
      <c r="B9" s="25" t="s">
        <v>22</v>
      </c>
      <c r="C9" s="26" t="s">
        <v>20</v>
      </c>
      <c r="D9" s="27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71"/>
      <c r="P9" s="172">
        <v>1E-3</v>
      </c>
    </row>
    <row r="10" spans="1:16">
      <c r="A10" s="83">
        <v>8</v>
      </c>
      <c r="B10" s="18" t="s">
        <v>23</v>
      </c>
      <c r="C10" s="32" t="s">
        <v>24</v>
      </c>
      <c r="D10" s="27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71"/>
      <c r="P10" s="172">
        <v>5.0000000000000001E-3</v>
      </c>
    </row>
    <row r="11" spans="1:16">
      <c r="A11" s="83">
        <v>9</v>
      </c>
      <c r="B11" s="18" t="s">
        <v>25</v>
      </c>
      <c r="C11" s="32" t="s">
        <v>26</v>
      </c>
      <c r="D11" s="27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71"/>
      <c r="P11" s="172">
        <v>4.0000000000000001E-3</v>
      </c>
    </row>
    <row r="12" spans="1:16">
      <c r="A12" s="83">
        <v>10</v>
      </c>
      <c r="B12" s="25" t="s">
        <v>27</v>
      </c>
      <c r="C12" s="26" t="s">
        <v>20</v>
      </c>
      <c r="D12" s="27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71"/>
      <c r="P12" s="172">
        <v>1E-3</v>
      </c>
    </row>
    <row r="13" spans="1:16">
      <c r="A13" s="83">
        <v>11</v>
      </c>
      <c r="B13" s="25" t="s">
        <v>28</v>
      </c>
      <c r="C13" s="32" t="s">
        <v>29</v>
      </c>
      <c r="D13" s="37"/>
      <c r="E13" s="143">
        <v>0.97</v>
      </c>
      <c r="F13" s="173"/>
      <c r="G13" s="173"/>
      <c r="H13" s="143">
        <v>0.86</v>
      </c>
      <c r="I13" s="173"/>
      <c r="J13" s="173"/>
      <c r="K13" s="156">
        <v>1</v>
      </c>
      <c r="L13" s="173"/>
      <c r="M13" s="173"/>
      <c r="N13" s="143">
        <v>0.92</v>
      </c>
      <c r="O13" s="40"/>
      <c r="P13" s="174">
        <v>1</v>
      </c>
    </row>
    <row r="14" spans="1:16">
      <c r="A14" s="83">
        <v>12</v>
      </c>
      <c r="B14" s="25" t="s">
        <v>30</v>
      </c>
      <c r="C14" s="26" t="s">
        <v>31</v>
      </c>
      <c r="D14" s="27"/>
      <c r="E14" s="143">
        <v>0.1</v>
      </c>
      <c r="F14" s="173"/>
      <c r="G14" s="173"/>
      <c r="H14" s="143">
        <v>0.12</v>
      </c>
      <c r="I14" s="173"/>
      <c r="J14" s="173"/>
      <c r="K14" s="143">
        <v>0.1</v>
      </c>
      <c r="L14" s="173"/>
      <c r="M14" s="173"/>
      <c r="N14" s="143">
        <v>0.12</v>
      </c>
      <c r="O14" s="175"/>
      <c r="P14" s="176">
        <v>0.12</v>
      </c>
    </row>
    <row r="15" spans="1:16">
      <c r="A15" s="83">
        <v>13</v>
      </c>
      <c r="B15" s="18" t="s">
        <v>32</v>
      </c>
      <c r="C15" s="42" t="s">
        <v>33</v>
      </c>
      <c r="D15" s="27"/>
      <c r="E15" s="43">
        <v>0.02</v>
      </c>
      <c r="F15" s="155"/>
      <c r="G15" s="155"/>
      <c r="H15" s="43">
        <v>0.02</v>
      </c>
      <c r="I15" s="155"/>
      <c r="J15" s="155"/>
      <c r="K15" s="43">
        <v>0.02</v>
      </c>
      <c r="L15" s="155"/>
      <c r="M15" s="155"/>
      <c r="N15" s="43">
        <v>0.02</v>
      </c>
      <c r="O15" s="177"/>
      <c r="P15" s="178">
        <v>0.02</v>
      </c>
    </row>
    <row r="16" spans="1:16">
      <c r="A16" s="83">
        <v>14</v>
      </c>
      <c r="B16" s="25" t="s">
        <v>2</v>
      </c>
      <c r="C16" s="26" t="s">
        <v>34</v>
      </c>
      <c r="D16" s="27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67"/>
      <c r="P16" s="168">
        <v>2.0000000000000001E-4</v>
      </c>
    </row>
    <row r="17" spans="1:16">
      <c r="A17" s="83">
        <v>15</v>
      </c>
      <c r="B17" s="18" t="s">
        <v>35</v>
      </c>
      <c r="C17" s="32" t="s">
        <v>24</v>
      </c>
      <c r="D17" s="27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71"/>
      <c r="P17" s="172">
        <v>5.0000000000000001E-3</v>
      </c>
    </row>
    <row r="18" spans="1:16">
      <c r="A18" s="83">
        <v>16</v>
      </c>
      <c r="B18" s="18" t="s">
        <v>36</v>
      </c>
      <c r="C18" s="32" t="s">
        <v>26</v>
      </c>
      <c r="D18" s="27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71"/>
      <c r="P18" s="172">
        <v>2E-3</v>
      </c>
    </row>
    <row r="19" spans="1:16">
      <c r="A19" s="83">
        <v>17</v>
      </c>
      <c r="B19" s="25" t="s">
        <v>3</v>
      </c>
      <c r="C19" s="26" t="s">
        <v>37</v>
      </c>
      <c r="D19" s="27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71"/>
      <c r="P19" s="172">
        <v>1E-3</v>
      </c>
    </row>
    <row r="20" spans="1:16">
      <c r="A20" s="83">
        <v>18</v>
      </c>
      <c r="B20" s="18" t="s">
        <v>38</v>
      </c>
      <c r="C20" s="32" t="s">
        <v>20</v>
      </c>
      <c r="D20" s="27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67"/>
      <c r="P20" s="168">
        <v>2.9999999999999997E-4</v>
      </c>
    </row>
    <row r="21" spans="1:16">
      <c r="A21" s="83">
        <v>19</v>
      </c>
      <c r="B21" s="25" t="s">
        <v>39</v>
      </c>
      <c r="C21" s="26" t="s">
        <v>20</v>
      </c>
      <c r="D21" s="27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71"/>
      <c r="P21" s="172">
        <v>1E-3</v>
      </c>
    </row>
    <row r="22" spans="1:16">
      <c r="A22" s="83">
        <v>20</v>
      </c>
      <c r="B22" s="18" t="s">
        <v>4</v>
      </c>
      <c r="C22" s="32" t="s">
        <v>20</v>
      </c>
      <c r="D22" s="27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71"/>
      <c r="P22" s="172">
        <v>1E-3</v>
      </c>
    </row>
    <row r="23" spans="1:16">
      <c r="A23" s="83">
        <v>21</v>
      </c>
      <c r="B23" s="18" t="s">
        <v>40</v>
      </c>
      <c r="C23" s="32" t="s">
        <v>41</v>
      </c>
      <c r="D23" s="27"/>
      <c r="E23" s="43">
        <v>0.06</v>
      </c>
      <c r="F23" s="155"/>
      <c r="G23" s="155"/>
      <c r="H23" s="43">
        <v>0.06</v>
      </c>
      <c r="I23" s="155"/>
      <c r="J23" s="155"/>
      <c r="K23" s="43">
        <v>0.06</v>
      </c>
      <c r="L23" s="155"/>
      <c r="M23" s="155"/>
      <c r="N23" s="43">
        <v>0.06</v>
      </c>
      <c r="O23" s="177"/>
      <c r="P23" s="178">
        <v>0.06</v>
      </c>
    </row>
    <row r="24" spans="1:16">
      <c r="A24" s="83">
        <v>22</v>
      </c>
      <c r="B24" s="25" t="s">
        <v>42</v>
      </c>
      <c r="C24" s="26" t="s">
        <v>37</v>
      </c>
      <c r="D24" s="179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71"/>
      <c r="P24" s="172">
        <v>2E-3</v>
      </c>
    </row>
    <row r="25" spans="1:16">
      <c r="A25" s="83">
        <v>23</v>
      </c>
      <c r="B25" s="18" t="s">
        <v>43</v>
      </c>
      <c r="C25" s="32" t="s">
        <v>44</v>
      </c>
      <c r="D25" s="179"/>
      <c r="E25" s="35">
        <v>1E-3</v>
      </c>
      <c r="F25" s="154"/>
      <c r="G25" s="154"/>
      <c r="H25" s="35">
        <v>1E-3</v>
      </c>
      <c r="I25" s="154"/>
      <c r="J25" s="154"/>
      <c r="K25" s="35">
        <v>1E-3</v>
      </c>
      <c r="L25" s="154"/>
      <c r="M25" s="154"/>
      <c r="N25" s="35">
        <v>1E-3</v>
      </c>
      <c r="O25" s="171"/>
      <c r="P25" s="172">
        <v>1E-3</v>
      </c>
    </row>
    <row r="26" spans="1:16">
      <c r="A26" s="83">
        <v>24</v>
      </c>
      <c r="B26" s="25" t="s">
        <v>45</v>
      </c>
      <c r="C26" s="26" t="s">
        <v>46</v>
      </c>
      <c r="D26" s="179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71"/>
      <c r="P26" s="172">
        <v>3.0000000000000001E-3</v>
      </c>
    </row>
    <row r="27" spans="1:16">
      <c r="A27" s="83">
        <v>25</v>
      </c>
      <c r="B27" s="18" t="s">
        <v>47</v>
      </c>
      <c r="C27" s="32" t="s">
        <v>48</v>
      </c>
      <c r="D27" s="179"/>
      <c r="E27" s="38">
        <v>2E-3</v>
      </c>
      <c r="F27" s="154"/>
      <c r="G27" s="154"/>
      <c r="H27" s="38">
        <v>2E-3</v>
      </c>
      <c r="I27" s="154"/>
      <c r="J27" s="154"/>
      <c r="K27" s="38">
        <v>2E-3</v>
      </c>
      <c r="L27" s="154"/>
      <c r="M27" s="154"/>
      <c r="N27" s="38">
        <v>2E-3</v>
      </c>
      <c r="O27" s="171"/>
      <c r="P27" s="180">
        <v>2E-3</v>
      </c>
    </row>
    <row r="28" spans="1:16">
      <c r="A28" s="83">
        <v>26</v>
      </c>
      <c r="B28" s="25" t="s">
        <v>49</v>
      </c>
      <c r="C28" s="26" t="s">
        <v>20</v>
      </c>
      <c r="D28" s="179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71"/>
      <c r="P28" s="172">
        <v>1E-3</v>
      </c>
    </row>
    <row r="29" spans="1:16">
      <c r="A29" s="83">
        <v>27</v>
      </c>
      <c r="B29" s="18" t="s">
        <v>50</v>
      </c>
      <c r="C29" s="32" t="s">
        <v>48</v>
      </c>
      <c r="D29" s="27"/>
      <c r="E29" s="38">
        <v>2E-3</v>
      </c>
      <c r="F29" s="28"/>
      <c r="G29" s="28"/>
      <c r="H29" s="38">
        <v>4.0000000000000001E-3</v>
      </c>
      <c r="I29" s="28"/>
      <c r="J29" s="28"/>
      <c r="K29" s="38">
        <v>4.0000000000000001E-3</v>
      </c>
      <c r="L29" s="28"/>
      <c r="M29" s="28"/>
      <c r="N29" s="38">
        <v>3.0000000000000001E-3</v>
      </c>
      <c r="O29" s="30"/>
      <c r="P29" s="180">
        <v>4.0000000000000001E-3</v>
      </c>
    </row>
    <row r="30" spans="1:16">
      <c r="A30" s="83">
        <v>28</v>
      </c>
      <c r="B30" s="25" t="s">
        <v>51</v>
      </c>
      <c r="C30" s="26" t="s">
        <v>46</v>
      </c>
      <c r="D30" s="27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71"/>
      <c r="P30" s="172">
        <v>3.0000000000000001E-3</v>
      </c>
    </row>
    <row r="31" spans="1:16">
      <c r="A31" s="83">
        <v>29</v>
      </c>
      <c r="B31" s="18" t="s">
        <v>52</v>
      </c>
      <c r="C31" s="32" t="s">
        <v>46</v>
      </c>
      <c r="D31" s="27"/>
      <c r="E31" s="35">
        <v>1E-3</v>
      </c>
      <c r="F31" s="154"/>
      <c r="G31" s="154"/>
      <c r="H31" s="38">
        <v>1E-3</v>
      </c>
      <c r="I31" s="28"/>
      <c r="J31" s="28"/>
      <c r="K31" s="38">
        <v>2E-3</v>
      </c>
      <c r="L31" s="28"/>
      <c r="M31" s="28"/>
      <c r="N31" s="38">
        <v>1E-3</v>
      </c>
      <c r="O31" s="30"/>
      <c r="P31" s="180">
        <v>2E-3</v>
      </c>
    </row>
    <row r="32" spans="1:16">
      <c r="A32" s="83">
        <v>30</v>
      </c>
      <c r="B32" s="25" t="s">
        <v>5</v>
      </c>
      <c r="C32" s="26" t="s">
        <v>53</v>
      </c>
      <c r="D32" s="27"/>
      <c r="E32" s="35">
        <v>1E-3</v>
      </c>
      <c r="F32" s="154"/>
      <c r="G32" s="154"/>
      <c r="H32" s="38">
        <v>1E-3</v>
      </c>
      <c r="I32" s="154"/>
      <c r="J32" s="154"/>
      <c r="K32" s="35">
        <v>1E-3</v>
      </c>
      <c r="L32" s="154"/>
      <c r="M32" s="154"/>
      <c r="N32" s="35">
        <v>1E-3</v>
      </c>
      <c r="O32" s="171"/>
      <c r="P32" s="180">
        <v>1E-3</v>
      </c>
    </row>
    <row r="33" spans="1:16">
      <c r="A33" s="83">
        <v>31</v>
      </c>
      <c r="B33" s="32" t="s">
        <v>54</v>
      </c>
      <c r="C33" s="32" t="s">
        <v>55</v>
      </c>
      <c r="D33" s="27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71"/>
      <c r="P33" s="172">
        <v>8.0000000000000002E-3</v>
      </c>
    </row>
    <row r="34" spans="1:16">
      <c r="A34" s="83">
        <v>32</v>
      </c>
      <c r="B34" s="26" t="s">
        <v>56</v>
      </c>
      <c r="C34" s="44" t="s">
        <v>33</v>
      </c>
      <c r="D34" s="27"/>
      <c r="E34" s="35">
        <v>5.0000000000000001E-3</v>
      </c>
      <c r="F34" s="154"/>
      <c r="G34" s="154"/>
      <c r="H34" s="35">
        <v>5.0000000000000001E-3</v>
      </c>
      <c r="I34" s="154"/>
      <c r="J34" s="154"/>
      <c r="K34" s="35">
        <v>5.0000000000000001E-3</v>
      </c>
      <c r="L34" s="154"/>
      <c r="M34" s="154"/>
      <c r="N34" s="35">
        <v>5.0000000000000001E-3</v>
      </c>
      <c r="O34" s="171"/>
      <c r="P34" s="172">
        <v>5.0000000000000001E-3</v>
      </c>
    </row>
    <row r="35" spans="1:16">
      <c r="A35" s="83">
        <v>33</v>
      </c>
      <c r="B35" s="32" t="s">
        <v>57</v>
      </c>
      <c r="C35" s="32" t="s">
        <v>58</v>
      </c>
      <c r="D35" s="27"/>
      <c r="E35" s="43">
        <v>0.01</v>
      </c>
      <c r="F35" s="155"/>
      <c r="G35" s="155"/>
      <c r="H35" s="38">
        <v>0.01</v>
      </c>
      <c r="I35" s="155"/>
      <c r="J35" s="155"/>
      <c r="K35" s="43">
        <v>0.01</v>
      </c>
      <c r="L35" s="155"/>
      <c r="M35" s="155"/>
      <c r="N35" s="43">
        <v>0.01</v>
      </c>
      <c r="O35" s="177"/>
      <c r="P35" s="180">
        <v>0.01</v>
      </c>
    </row>
    <row r="36" spans="1:16">
      <c r="A36" s="83">
        <v>34</v>
      </c>
      <c r="B36" s="25" t="s">
        <v>59</v>
      </c>
      <c r="C36" s="26" t="s">
        <v>60</v>
      </c>
      <c r="D36" s="27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77"/>
      <c r="P36" s="178">
        <v>0.03</v>
      </c>
    </row>
    <row r="37" spans="1:16">
      <c r="A37" s="83">
        <v>35</v>
      </c>
      <c r="B37" s="18" t="s">
        <v>61</v>
      </c>
      <c r="C37" s="42" t="s">
        <v>33</v>
      </c>
      <c r="D37" s="27"/>
      <c r="E37" s="155"/>
      <c r="F37" s="155"/>
      <c r="G37" s="155"/>
      <c r="H37" s="43">
        <v>0.01</v>
      </c>
      <c r="I37" s="155"/>
      <c r="J37" s="155"/>
      <c r="K37" s="155"/>
      <c r="L37" s="155"/>
      <c r="M37" s="155"/>
      <c r="N37" s="155"/>
      <c r="O37" s="177"/>
      <c r="P37" s="178">
        <v>0.01</v>
      </c>
    </row>
    <row r="38" spans="1:16">
      <c r="A38" s="83">
        <v>36</v>
      </c>
      <c r="B38" s="25" t="s">
        <v>62</v>
      </c>
      <c r="C38" s="26" t="s">
        <v>63</v>
      </c>
      <c r="D38" s="27"/>
      <c r="E38" s="28"/>
      <c r="F38" s="28"/>
      <c r="G38" s="28"/>
      <c r="H38" s="38">
        <v>6.3</v>
      </c>
      <c r="I38" s="28"/>
      <c r="J38" s="28"/>
      <c r="K38" s="28"/>
      <c r="L38" s="28"/>
      <c r="M38" s="28"/>
      <c r="N38" s="28"/>
      <c r="O38" s="30"/>
      <c r="P38" s="180">
        <v>6.3</v>
      </c>
    </row>
    <row r="39" spans="1:16">
      <c r="A39" s="83">
        <v>37</v>
      </c>
      <c r="B39" s="18" t="s">
        <v>64</v>
      </c>
      <c r="C39" s="32" t="s">
        <v>24</v>
      </c>
      <c r="D39" s="27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71"/>
      <c r="P39" s="172">
        <v>5.0000000000000001E-3</v>
      </c>
    </row>
    <row r="40" spans="1:16">
      <c r="A40" s="83">
        <v>38</v>
      </c>
      <c r="B40" s="25" t="s">
        <v>65</v>
      </c>
      <c r="C40" s="26" t="s">
        <v>63</v>
      </c>
      <c r="D40" s="46">
        <v>5.5</v>
      </c>
      <c r="E40" s="38">
        <v>5.3</v>
      </c>
      <c r="F40" s="38">
        <v>5.2</v>
      </c>
      <c r="G40" s="38">
        <v>5.3</v>
      </c>
      <c r="H40" s="38">
        <v>4.9000000000000004</v>
      </c>
      <c r="I40" s="38">
        <v>4.5999999999999996</v>
      </c>
      <c r="J40" s="38">
        <v>4.5999999999999996</v>
      </c>
      <c r="K40" s="38">
        <v>4.5</v>
      </c>
      <c r="L40" s="38">
        <v>4.8</v>
      </c>
      <c r="M40" s="38">
        <v>4.9000000000000004</v>
      </c>
      <c r="N40" s="38">
        <v>5.5</v>
      </c>
      <c r="O40" s="48">
        <v>5.2</v>
      </c>
      <c r="P40" s="180">
        <v>5.5</v>
      </c>
    </row>
    <row r="41" spans="1:16">
      <c r="A41" s="83">
        <v>39</v>
      </c>
      <c r="B41" s="18" t="s">
        <v>66</v>
      </c>
      <c r="C41" s="32" t="s">
        <v>67</v>
      </c>
      <c r="D41" s="27"/>
      <c r="E41" s="38">
        <v>53.5</v>
      </c>
      <c r="F41" s="39"/>
      <c r="G41" s="39"/>
      <c r="H41" s="38">
        <v>55.1</v>
      </c>
      <c r="I41" s="39"/>
      <c r="J41" s="39"/>
      <c r="K41" s="38">
        <v>53.6</v>
      </c>
      <c r="L41" s="39"/>
      <c r="M41" s="39"/>
      <c r="N41" s="38">
        <v>47.8</v>
      </c>
      <c r="O41" s="40"/>
      <c r="P41" s="180">
        <v>55.1</v>
      </c>
    </row>
    <row r="42" spans="1:16">
      <c r="A42" s="83">
        <v>40</v>
      </c>
      <c r="B42" s="25" t="s">
        <v>6</v>
      </c>
      <c r="C42" s="26" t="s">
        <v>68</v>
      </c>
      <c r="D42" s="27"/>
      <c r="E42" s="38">
        <v>87</v>
      </c>
      <c r="F42" s="28"/>
      <c r="G42" s="28"/>
      <c r="H42" s="38">
        <v>90</v>
      </c>
      <c r="I42" s="28"/>
      <c r="J42" s="28"/>
      <c r="K42" s="38">
        <v>84</v>
      </c>
      <c r="L42" s="28"/>
      <c r="M42" s="28"/>
      <c r="N42" s="38">
        <v>86</v>
      </c>
      <c r="O42" s="30"/>
      <c r="P42" s="180">
        <v>90</v>
      </c>
    </row>
    <row r="43" spans="1:16">
      <c r="A43" s="83">
        <v>41</v>
      </c>
      <c r="B43" s="18" t="s">
        <v>7</v>
      </c>
      <c r="C43" s="32" t="s">
        <v>58</v>
      </c>
      <c r="D43" s="27"/>
      <c r="E43" s="28"/>
      <c r="F43" s="28"/>
      <c r="G43" s="28"/>
      <c r="H43" s="43">
        <v>0.02</v>
      </c>
      <c r="I43" s="155"/>
      <c r="J43" s="155"/>
      <c r="K43" s="155"/>
      <c r="L43" s="155"/>
      <c r="M43" s="155"/>
      <c r="N43" s="155"/>
      <c r="O43" s="177"/>
      <c r="P43" s="178">
        <v>0.02</v>
      </c>
    </row>
    <row r="44" spans="1:16">
      <c r="A44" s="83">
        <v>42</v>
      </c>
      <c r="B44" s="25" t="s">
        <v>69</v>
      </c>
      <c r="C44" s="26" t="s">
        <v>70</v>
      </c>
      <c r="D44" s="27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81"/>
      <c r="P44" s="182">
        <v>9.9999999999999995E-7</v>
      </c>
    </row>
    <row r="45" spans="1:16">
      <c r="A45" s="83">
        <v>43</v>
      </c>
      <c r="B45" s="18" t="s">
        <v>71</v>
      </c>
      <c r="C45" s="32" t="s">
        <v>70</v>
      </c>
      <c r="D45" s="27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81"/>
      <c r="P45" s="182">
        <v>9.9999999999999995E-7</v>
      </c>
    </row>
    <row r="46" spans="1:16">
      <c r="A46" s="83">
        <v>44</v>
      </c>
      <c r="B46" s="25" t="s">
        <v>72</v>
      </c>
      <c r="C46" s="26" t="s">
        <v>37</v>
      </c>
      <c r="D46" s="27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71"/>
      <c r="P46" s="172">
        <v>5.0000000000000001E-3</v>
      </c>
    </row>
    <row r="47" spans="1:16">
      <c r="A47" s="83">
        <v>45</v>
      </c>
      <c r="B47" s="18" t="s">
        <v>73</v>
      </c>
      <c r="C47" s="32" t="s">
        <v>74</v>
      </c>
      <c r="D47" s="27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67"/>
      <c r="P47" s="168">
        <v>5.0000000000000001E-4</v>
      </c>
    </row>
    <row r="48" spans="1:16">
      <c r="A48" s="83">
        <v>46</v>
      </c>
      <c r="B48" s="25" t="s">
        <v>75</v>
      </c>
      <c r="C48" s="26" t="s">
        <v>76</v>
      </c>
      <c r="D48" s="183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38">
        <v>0.3</v>
      </c>
      <c r="K48" s="108">
        <v>0.3</v>
      </c>
      <c r="L48" s="108">
        <v>0.3</v>
      </c>
      <c r="M48" s="108">
        <v>0.3</v>
      </c>
      <c r="N48" s="108">
        <v>0.3</v>
      </c>
      <c r="O48" s="184">
        <v>0.3</v>
      </c>
      <c r="P48" s="180">
        <v>0.3</v>
      </c>
    </row>
    <row r="49" spans="1:16">
      <c r="A49" s="83">
        <v>47</v>
      </c>
      <c r="B49" s="18" t="s">
        <v>77</v>
      </c>
      <c r="C49" s="32" t="s">
        <v>78</v>
      </c>
      <c r="D49" s="46">
        <v>7.3</v>
      </c>
      <c r="E49" s="38">
        <v>7.3</v>
      </c>
      <c r="F49" s="38">
        <v>7.2</v>
      </c>
      <c r="G49" s="38">
        <v>7.2</v>
      </c>
      <c r="H49" s="38">
        <v>7.2</v>
      </c>
      <c r="I49" s="38">
        <v>7.2</v>
      </c>
      <c r="J49" s="38">
        <v>7.2</v>
      </c>
      <c r="K49" s="38">
        <v>7.3</v>
      </c>
      <c r="L49" s="38">
        <v>7.2</v>
      </c>
      <c r="M49" s="38">
        <v>7.4</v>
      </c>
      <c r="N49" s="38">
        <v>7.2</v>
      </c>
      <c r="O49" s="22">
        <v>7.3</v>
      </c>
      <c r="P49" s="180">
        <v>7.4</v>
      </c>
    </row>
    <row r="50" spans="1:16">
      <c r="A50" s="83">
        <v>48</v>
      </c>
      <c r="B50" s="25" t="s">
        <v>79</v>
      </c>
      <c r="C50" s="26" t="s">
        <v>80</v>
      </c>
      <c r="D50" s="46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85" t="s">
        <v>81</v>
      </c>
      <c r="P50" s="186" t="s">
        <v>81</v>
      </c>
    </row>
    <row r="51" spans="1:16">
      <c r="A51" s="83">
        <v>49</v>
      </c>
      <c r="B51" s="18" t="s">
        <v>82</v>
      </c>
      <c r="C51" s="32" t="s">
        <v>80</v>
      </c>
      <c r="D51" s="20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2" t="s">
        <v>81</v>
      </c>
      <c r="P51" s="186" t="s">
        <v>81</v>
      </c>
    </row>
    <row r="52" spans="1:16">
      <c r="A52" s="83">
        <v>50</v>
      </c>
      <c r="B52" s="25" t="s">
        <v>83</v>
      </c>
      <c r="C52" s="26" t="s">
        <v>84</v>
      </c>
      <c r="D52" s="46">
        <v>1</v>
      </c>
      <c r="E52" s="136">
        <v>1</v>
      </c>
      <c r="F52" s="57">
        <v>1</v>
      </c>
      <c r="G52" s="62">
        <v>1</v>
      </c>
      <c r="H52" s="188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89">
        <v>1</v>
      </c>
      <c r="P52" s="180">
        <v>1</v>
      </c>
    </row>
    <row r="53" spans="1:16" ht="14.25" thickBot="1">
      <c r="A53" s="118">
        <v>51</v>
      </c>
      <c r="B53" s="119" t="s">
        <v>85</v>
      </c>
      <c r="C53" s="119" t="s">
        <v>86</v>
      </c>
      <c r="D53" s="190">
        <v>0.1</v>
      </c>
      <c r="E53" s="191">
        <v>0.1</v>
      </c>
      <c r="F53" s="192">
        <v>0.1</v>
      </c>
      <c r="G53" s="192">
        <v>0.1</v>
      </c>
      <c r="H53" s="193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94">
        <v>0.1</v>
      </c>
      <c r="P53" s="195">
        <v>0.1</v>
      </c>
    </row>
  </sheetData>
  <mergeCells count="1">
    <mergeCell ref="A1:C1"/>
  </mergeCells>
  <phoneticPr fontId="2"/>
  <conditionalFormatting sqref="P4">
    <cfRule type="cellIs" dxfId="8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H5" sqref="H5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172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1</v>
      </c>
      <c r="H3" s="14">
        <v>1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26">
        <v>0</v>
      </c>
      <c r="P3" s="196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98"/>
      <c r="P5" s="199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200"/>
      <c r="P6" s="201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202"/>
      <c r="P7" s="203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202"/>
      <c r="P8" s="203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202"/>
      <c r="P9" s="203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202"/>
      <c r="P10" s="203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202"/>
      <c r="P11" s="203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202"/>
      <c r="P12" s="203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0.12</v>
      </c>
      <c r="F13" s="39"/>
      <c r="G13" s="39"/>
      <c r="H13" s="38">
        <v>0.27</v>
      </c>
      <c r="I13" s="39"/>
      <c r="J13" s="39"/>
      <c r="K13" s="38">
        <v>0.23</v>
      </c>
      <c r="L13" s="39"/>
      <c r="M13" s="39"/>
      <c r="N13" s="38">
        <v>0.28999999999999998</v>
      </c>
      <c r="O13" s="129"/>
      <c r="P13" s="204">
        <v>0.28999999999999998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0.09</v>
      </c>
      <c r="F14" s="28"/>
      <c r="G14" s="28"/>
      <c r="H14" s="38">
        <v>0.11</v>
      </c>
      <c r="I14" s="28"/>
      <c r="J14" s="28"/>
      <c r="K14" s="143">
        <v>0.1</v>
      </c>
      <c r="L14" s="28"/>
      <c r="M14" s="28"/>
      <c r="N14" s="38">
        <v>0.12</v>
      </c>
      <c r="O14" s="128"/>
      <c r="P14" s="204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155"/>
      <c r="G15" s="155"/>
      <c r="H15" s="43">
        <v>0.02</v>
      </c>
      <c r="I15" s="155"/>
      <c r="J15" s="155"/>
      <c r="K15" s="43">
        <v>0.02</v>
      </c>
      <c r="L15" s="155"/>
      <c r="M15" s="155"/>
      <c r="N15" s="43">
        <v>0.02</v>
      </c>
      <c r="O15" s="205"/>
      <c r="P15" s="206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98"/>
      <c r="P16" s="199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202"/>
      <c r="P17" s="203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202"/>
      <c r="P18" s="203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202"/>
      <c r="P19" s="203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98"/>
      <c r="P20" s="199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202"/>
      <c r="P21" s="203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202"/>
      <c r="P22" s="203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155"/>
      <c r="G23" s="155"/>
      <c r="H23" s="43">
        <v>0.06</v>
      </c>
      <c r="I23" s="28"/>
      <c r="J23" s="28"/>
      <c r="K23" s="38">
        <v>0.08</v>
      </c>
      <c r="L23" s="28"/>
      <c r="M23" s="28"/>
      <c r="N23" s="38">
        <v>0.06</v>
      </c>
      <c r="O23" s="128"/>
      <c r="P23" s="204">
        <v>0.08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202"/>
      <c r="P24" s="203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154"/>
      <c r="G25" s="154"/>
      <c r="H25" s="35">
        <v>1E-3</v>
      </c>
      <c r="I25" s="154"/>
      <c r="J25" s="154"/>
      <c r="K25" s="35">
        <v>1E-3</v>
      </c>
      <c r="L25" s="154"/>
      <c r="M25" s="154"/>
      <c r="N25" s="35">
        <v>1E-3</v>
      </c>
      <c r="O25" s="202"/>
      <c r="P25" s="203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202"/>
      <c r="P26" s="203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3.0000000000000001E-3</v>
      </c>
      <c r="F27" s="28"/>
      <c r="G27" s="28"/>
      <c r="H27" s="38">
        <v>2E-3</v>
      </c>
      <c r="I27" s="28"/>
      <c r="J27" s="28"/>
      <c r="K27" s="38">
        <v>2E-3</v>
      </c>
      <c r="L27" s="28"/>
      <c r="M27" s="28"/>
      <c r="N27" s="38">
        <v>1E-3</v>
      </c>
      <c r="O27" s="128"/>
      <c r="P27" s="204">
        <v>3.0000000000000001E-3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202"/>
      <c r="P28" s="203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6.0000000000000001E-3</v>
      </c>
      <c r="F29" s="28"/>
      <c r="G29" s="28"/>
      <c r="H29" s="38">
        <v>4.0000000000000001E-3</v>
      </c>
      <c r="I29" s="28"/>
      <c r="J29" s="28"/>
      <c r="K29" s="38">
        <v>4.0000000000000001E-3</v>
      </c>
      <c r="L29" s="28"/>
      <c r="M29" s="28"/>
      <c r="N29" s="38">
        <v>1E-3</v>
      </c>
      <c r="O29" s="128"/>
      <c r="P29" s="204">
        <v>6.0000000000000001E-3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202"/>
      <c r="P30" s="203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2E-3</v>
      </c>
      <c r="F31" s="28"/>
      <c r="G31" s="28"/>
      <c r="H31" s="38">
        <v>1E-3</v>
      </c>
      <c r="I31" s="28"/>
      <c r="J31" s="28"/>
      <c r="K31" s="38">
        <v>2E-3</v>
      </c>
      <c r="L31" s="28"/>
      <c r="M31" s="28"/>
      <c r="N31" s="35">
        <v>1E-3</v>
      </c>
      <c r="O31" s="128"/>
      <c r="P31" s="204">
        <v>2E-3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8">
        <v>1E-3</v>
      </c>
      <c r="F32" s="154"/>
      <c r="G32" s="154"/>
      <c r="H32" s="38">
        <v>1E-3</v>
      </c>
      <c r="I32" s="154"/>
      <c r="J32" s="154"/>
      <c r="K32" s="35">
        <v>1E-3</v>
      </c>
      <c r="L32" s="154"/>
      <c r="M32" s="154"/>
      <c r="N32" s="35">
        <v>1E-3</v>
      </c>
      <c r="O32" s="202"/>
      <c r="P32" s="204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202"/>
      <c r="P33" s="203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8">
        <v>1.4999999999999999E-2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128"/>
      <c r="P34" s="204">
        <v>1.4999999999999999E-2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155"/>
      <c r="G35" s="155"/>
      <c r="H35" s="43">
        <v>0.01</v>
      </c>
      <c r="I35" s="155"/>
      <c r="J35" s="155"/>
      <c r="K35" s="43">
        <v>0.01</v>
      </c>
      <c r="L35" s="155"/>
      <c r="M35" s="155"/>
      <c r="N35" s="43">
        <v>0.01</v>
      </c>
      <c r="O35" s="205"/>
      <c r="P35" s="206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205"/>
      <c r="P36" s="206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155"/>
      <c r="F37" s="155"/>
      <c r="G37" s="155"/>
      <c r="H37" s="43">
        <v>0.01</v>
      </c>
      <c r="I37" s="155"/>
      <c r="J37" s="155"/>
      <c r="K37" s="155"/>
      <c r="L37" s="155"/>
      <c r="M37" s="155"/>
      <c r="N37" s="155"/>
      <c r="O37" s="205"/>
      <c r="P37" s="206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5.8</v>
      </c>
      <c r="I38" s="28"/>
      <c r="J38" s="28"/>
      <c r="K38" s="28"/>
      <c r="L38" s="28"/>
      <c r="M38" s="28"/>
      <c r="N38" s="28"/>
      <c r="O38" s="128"/>
      <c r="P38" s="204">
        <v>5.8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202"/>
      <c r="P39" s="203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4.4000000000000004</v>
      </c>
      <c r="E40" s="38">
        <v>4.2</v>
      </c>
      <c r="F40" s="38">
        <v>4.4000000000000004</v>
      </c>
      <c r="G40" s="38">
        <v>4.2</v>
      </c>
      <c r="H40" s="38">
        <v>4.5</v>
      </c>
      <c r="I40" s="38">
        <v>4.5</v>
      </c>
      <c r="J40" s="38">
        <v>4.4000000000000004</v>
      </c>
      <c r="K40" s="38">
        <v>4.0999999999999996</v>
      </c>
      <c r="L40" s="38">
        <v>4.2</v>
      </c>
      <c r="M40" s="38">
        <v>4.2</v>
      </c>
      <c r="N40" s="38">
        <v>4.3</v>
      </c>
      <c r="O40" s="132">
        <v>4.3</v>
      </c>
      <c r="P40" s="204">
        <v>4.5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88.6</v>
      </c>
      <c r="F41" s="39"/>
      <c r="G41" s="39"/>
      <c r="H41" s="38">
        <v>98</v>
      </c>
      <c r="I41" s="39"/>
      <c r="J41" s="39"/>
      <c r="K41" s="38">
        <v>96.2</v>
      </c>
      <c r="L41" s="39"/>
      <c r="M41" s="39"/>
      <c r="N41" s="38">
        <v>97.2</v>
      </c>
      <c r="O41" s="129"/>
      <c r="P41" s="204">
        <v>98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118</v>
      </c>
      <c r="F42" s="28"/>
      <c r="G42" s="28"/>
      <c r="H42" s="38">
        <v>136</v>
      </c>
      <c r="I42" s="28"/>
      <c r="J42" s="28"/>
      <c r="K42" s="38">
        <v>126</v>
      </c>
      <c r="L42" s="28"/>
      <c r="M42" s="28"/>
      <c r="N42" s="38">
        <v>134</v>
      </c>
      <c r="O42" s="128"/>
      <c r="P42" s="204">
        <v>136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155"/>
      <c r="J43" s="155"/>
      <c r="K43" s="155"/>
      <c r="L43" s="155"/>
      <c r="M43" s="155"/>
      <c r="N43" s="155"/>
      <c r="O43" s="205"/>
      <c r="P43" s="206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207"/>
      <c r="P44" s="208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207"/>
      <c r="P45" s="208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202"/>
      <c r="P46" s="203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98"/>
      <c r="P47" s="199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108">
        <v>0.3</v>
      </c>
      <c r="K48" s="108">
        <v>0.3</v>
      </c>
      <c r="L48" s="38">
        <v>0.3</v>
      </c>
      <c r="M48" s="108">
        <v>0.3</v>
      </c>
      <c r="N48" s="108">
        <v>0.3</v>
      </c>
      <c r="O48" s="133">
        <v>0.3</v>
      </c>
      <c r="P48" s="204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8</v>
      </c>
      <c r="E49" s="38">
        <v>7.5</v>
      </c>
      <c r="F49" s="38">
        <v>7.9</v>
      </c>
      <c r="G49" s="38">
        <v>7.8</v>
      </c>
      <c r="H49" s="38">
        <v>7.7</v>
      </c>
      <c r="I49" s="38">
        <v>7.6</v>
      </c>
      <c r="J49" s="38">
        <v>7.4</v>
      </c>
      <c r="K49" s="38">
        <v>7.6</v>
      </c>
      <c r="L49" s="38">
        <v>7.4</v>
      </c>
      <c r="M49" s="38">
        <v>7.9</v>
      </c>
      <c r="N49" s="38">
        <v>7.9</v>
      </c>
      <c r="O49" s="127">
        <v>7.7</v>
      </c>
      <c r="P49" s="204">
        <v>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36">
        <v>1</v>
      </c>
      <c r="P52" s="210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37">
        <v>0.4</v>
      </c>
      <c r="G53" s="122">
        <v>0.1</v>
      </c>
      <c r="H53" s="137">
        <v>0.1</v>
      </c>
      <c r="I53" s="122">
        <v>0.1</v>
      </c>
      <c r="J53" s="122">
        <v>0.1</v>
      </c>
      <c r="K53" s="122">
        <v>0.1</v>
      </c>
      <c r="L53" s="137">
        <v>0.3</v>
      </c>
      <c r="M53" s="122">
        <v>0.1</v>
      </c>
      <c r="N53" s="122">
        <v>0.1</v>
      </c>
      <c r="O53" s="148">
        <v>0.1</v>
      </c>
      <c r="P53" s="211">
        <v>0.4</v>
      </c>
    </row>
  </sheetData>
  <mergeCells count="1">
    <mergeCell ref="A1:C1"/>
  </mergeCells>
  <phoneticPr fontId="2"/>
  <conditionalFormatting sqref="P4">
    <cfRule type="cellIs" dxfId="7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G20" sqref="G20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90</v>
      </c>
      <c r="B1" s="141"/>
      <c r="C1" s="141"/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91</v>
      </c>
      <c r="C2" s="73" t="s">
        <v>92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163</v>
      </c>
      <c r="D3" s="80">
        <f>'[1]4月 (浄水)'!$O7</f>
        <v>0</v>
      </c>
      <c r="E3" s="14">
        <f>'[2]5月 (浄水)'!$O7</f>
        <v>0</v>
      </c>
      <c r="F3" s="14">
        <f>'[3]6月 (浄水)'!$O7</f>
        <v>0</v>
      </c>
      <c r="G3" s="14">
        <f>'[4]7月 (浄水)'!$O7</f>
        <v>0</v>
      </c>
      <c r="H3" s="14">
        <f>'[5]8月 (浄水)'!$O7</f>
        <v>0</v>
      </c>
      <c r="I3" s="14">
        <f>'[6]9月 (浄水)'!$O7</f>
        <v>0</v>
      </c>
      <c r="J3" s="14">
        <f>'[7]10月 (浄水)'!$O7</f>
        <v>0</v>
      </c>
      <c r="K3" s="14">
        <f>'[8]11月 (浄水)'!$O7</f>
        <v>0</v>
      </c>
      <c r="L3" s="14">
        <f>'[9]12月 (浄水)'!$O7</f>
        <v>0</v>
      </c>
      <c r="M3" s="14">
        <f>'[10]1月 (浄水)'!$O7</f>
        <v>0</v>
      </c>
      <c r="N3" s="14">
        <f>'[11]2月 (浄水)'!$O7</f>
        <v>0</v>
      </c>
      <c r="O3" s="14">
        <f>'[12]3月 (浄水)'!$O7</f>
        <v>0</v>
      </c>
      <c r="P3" s="82">
        <f>MAX(D3:O3)</f>
        <v>0</v>
      </c>
    </row>
    <row r="4" spans="1:16">
      <c r="A4" s="83">
        <v>2</v>
      </c>
      <c r="B4" s="18" t="s">
        <v>138</v>
      </c>
      <c r="C4" s="84" t="s">
        <v>93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tr">
        <f>IF(MAXA(D4:O4)=0,H4,MAXA(D4:O4))</f>
        <v>検出せず</v>
      </c>
    </row>
    <row r="5" spans="1:16">
      <c r="A5" s="88">
        <v>3</v>
      </c>
      <c r="B5" s="25" t="s">
        <v>94</v>
      </c>
      <c r="C5" s="89" t="s">
        <v>139</v>
      </c>
      <c r="D5" s="90"/>
      <c r="E5" s="28"/>
      <c r="F5" s="28"/>
      <c r="G5" s="28"/>
      <c r="H5" s="29">
        <f>'[5]8月 (浄水)'!$O9</f>
        <v>2.9999999999999997E-4</v>
      </c>
      <c r="I5" s="28"/>
      <c r="J5" s="28"/>
      <c r="K5" s="28"/>
      <c r="L5" s="28"/>
      <c r="M5" s="28"/>
      <c r="N5" s="28"/>
      <c r="O5" s="28"/>
      <c r="P5" s="130">
        <f>MAX(D5:O5)</f>
        <v>2.9999999999999997E-4</v>
      </c>
    </row>
    <row r="6" spans="1:16">
      <c r="A6" s="83">
        <v>4</v>
      </c>
      <c r="B6" s="18" t="s">
        <v>140</v>
      </c>
      <c r="C6" s="93" t="s">
        <v>141</v>
      </c>
      <c r="D6" s="90"/>
      <c r="E6" s="28"/>
      <c r="F6" s="28"/>
      <c r="G6" s="28"/>
      <c r="H6" s="33">
        <f>'[5]8月 (浄水)'!$O10</f>
        <v>5.0000000000000002E-5</v>
      </c>
      <c r="I6" s="28"/>
      <c r="J6" s="28"/>
      <c r="K6" s="28"/>
      <c r="L6" s="28"/>
      <c r="M6" s="28"/>
      <c r="N6" s="28"/>
      <c r="O6" s="28"/>
      <c r="P6" s="153">
        <f t="shared" ref="P6:P49" si="0">MAX(D6:O6)</f>
        <v>5.0000000000000002E-5</v>
      </c>
    </row>
    <row r="7" spans="1:16">
      <c r="A7" s="88">
        <v>5</v>
      </c>
      <c r="B7" s="25" t="s">
        <v>174</v>
      </c>
      <c r="C7" s="89" t="s">
        <v>166</v>
      </c>
      <c r="D7" s="90"/>
      <c r="E7" s="28"/>
      <c r="F7" s="28"/>
      <c r="G7" s="28"/>
      <c r="H7" s="35">
        <f>'[5]8月 (浄水)'!$O11</f>
        <v>1E-3</v>
      </c>
      <c r="I7" s="28"/>
      <c r="J7" s="28"/>
      <c r="K7" s="28"/>
      <c r="L7" s="28"/>
      <c r="M7" s="28"/>
      <c r="N7" s="28"/>
      <c r="O7" s="28"/>
      <c r="P7" s="131">
        <f t="shared" si="0"/>
        <v>1E-3</v>
      </c>
    </row>
    <row r="8" spans="1:16">
      <c r="A8" s="83">
        <v>6</v>
      </c>
      <c r="B8" s="18" t="s">
        <v>143</v>
      </c>
      <c r="C8" s="93" t="s">
        <v>142</v>
      </c>
      <c r="D8" s="90"/>
      <c r="E8" s="28"/>
      <c r="F8" s="28"/>
      <c r="G8" s="28"/>
      <c r="H8" s="35">
        <f>'[5]8月 (浄水)'!$O12</f>
        <v>1E-3</v>
      </c>
      <c r="I8" s="28"/>
      <c r="J8" s="28"/>
      <c r="K8" s="28"/>
      <c r="L8" s="28"/>
      <c r="M8" s="28"/>
      <c r="N8" s="28"/>
      <c r="O8" s="28"/>
      <c r="P8" s="131">
        <f t="shared" si="0"/>
        <v>1E-3</v>
      </c>
    </row>
    <row r="9" spans="1:16">
      <c r="A9" s="88">
        <v>7</v>
      </c>
      <c r="B9" s="25" t="s">
        <v>144</v>
      </c>
      <c r="C9" s="89" t="s">
        <v>142</v>
      </c>
      <c r="D9" s="90"/>
      <c r="E9" s="28"/>
      <c r="F9" s="28"/>
      <c r="G9" s="28"/>
      <c r="H9" s="35">
        <f>'[5]8月 (浄水)'!$O13</f>
        <v>1E-3</v>
      </c>
      <c r="I9" s="28"/>
      <c r="J9" s="28"/>
      <c r="K9" s="28"/>
      <c r="L9" s="28"/>
      <c r="M9" s="28"/>
      <c r="N9" s="28"/>
      <c r="O9" s="28"/>
      <c r="P9" s="131">
        <f t="shared" si="0"/>
        <v>1E-3</v>
      </c>
    </row>
    <row r="10" spans="1:16">
      <c r="A10" s="83">
        <v>8</v>
      </c>
      <c r="B10" s="18" t="s">
        <v>145</v>
      </c>
      <c r="C10" s="93" t="s">
        <v>121</v>
      </c>
      <c r="D10" s="90"/>
      <c r="E10" s="28"/>
      <c r="F10" s="28"/>
      <c r="G10" s="28"/>
      <c r="H10" s="35">
        <f>'[5]8月 (浄水)'!$O14</f>
        <v>5.0000000000000001E-3</v>
      </c>
      <c r="I10" s="28"/>
      <c r="J10" s="28"/>
      <c r="K10" s="28"/>
      <c r="L10" s="28"/>
      <c r="M10" s="28"/>
      <c r="N10" s="28"/>
      <c r="O10" s="28"/>
      <c r="P10" s="131">
        <f t="shared" si="0"/>
        <v>5.0000000000000001E-3</v>
      </c>
    </row>
    <row r="11" spans="1:16">
      <c r="A11" s="83">
        <v>9</v>
      </c>
      <c r="B11" s="18" t="s">
        <v>95</v>
      </c>
      <c r="C11" s="93" t="s">
        <v>146</v>
      </c>
      <c r="D11" s="90"/>
      <c r="E11" s="35">
        <f>'[2]5月 (浄水)'!$O15</f>
        <v>4.0000000000000001E-3</v>
      </c>
      <c r="F11" s="28"/>
      <c r="G11" s="28"/>
      <c r="H11" s="35">
        <f>'[5]8月 (浄水)'!$O15</f>
        <v>4.0000000000000001E-3</v>
      </c>
      <c r="I11" s="28"/>
      <c r="J11" s="28"/>
      <c r="K11" s="35">
        <f>'[8]11月 (浄水)'!$O15</f>
        <v>4.0000000000000001E-3</v>
      </c>
      <c r="L11" s="28"/>
      <c r="M11" s="28"/>
      <c r="N11" s="35">
        <f>'[11]2月 (浄水)'!$O15</f>
        <v>4.0000000000000001E-3</v>
      </c>
      <c r="O11" s="28"/>
      <c r="P11" s="131">
        <f t="shared" si="0"/>
        <v>4.0000000000000001E-3</v>
      </c>
    </row>
    <row r="12" spans="1:16">
      <c r="A12" s="83">
        <v>10</v>
      </c>
      <c r="B12" s="25" t="s">
        <v>96</v>
      </c>
      <c r="C12" s="89" t="s">
        <v>142</v>
      </c>
      <c r="D12" s="90"/>
      <c r="E12" s="35">
        <f>'[2]5月 (浄水)'!$O16</f>
        <v>1E-3</v>
      </c>
      <c r="F12" s="28"/>
      <c r="G12" s="28"/>
      <c r="H12" s="35">
        <f>'[5]8月 (浄水)'!$O16</f>
        <v>1E-3</v>
      </c>
      <c r="I12" s="28"/>
      <c r="J12" s="28"/>
      <c r="K12" s="35">
        <f>'[8]11月 (浄水)'!$O16</f>
        <v>1E-3</v>
      </c>
      <c r="L12" s="28"/>
      <c r="M12" s="28"/>
      <c r="N12" s="35">
        <f>'[11]2月 (浄水)'!$O16</f>
        <v>1E-3</v>
      </c>
      <c r="O12" s="28"/>
      <c r="P12" s="131">
        <f t="shared" si="0"/>
        <v>1E-3</v>
      </c>
    </row>
    <row r="13" spans="1:16">
      <c r="A13" s="83">
        <v>11</v>
      </c>
      <c r="B13" s="25" t="s">
        <v>97</v>
      </c>
      <c r="C13" s="93" t="s">
        <v>147</v>
      </c>
      <c r="D13" s="96"/>
      <c r="E13" s="43">
        <f>'[2]5月 (浄水)'!$O17</f>
        <v>0.02</v>
      </c>
      <c r="F13" s="39"/>
      <c r="G13" s="39"/>
      <c r="H13" s="43">
        <f>'[5]8月 (浄水)'!$O17</f>
        <v>0.02</v>
      </c>
      <c r="I13" s="39"/>
      <c r="J13" s="39"/>
      <c r="K13" s="43">
        <f>'[8]11月 (浄水)'!$O17</f>
        <v>0.02</v>
      </c>
      <c r="L13" s="39"/>
      <c r="M13" s="39"/>
      <c r="N13" s="38">
        <f>'[11]2月 (浄水)'!$O17</f>
        <v>0.03</v>
      </c>
      <c r="O13" s="39"/>
      <c r="P13" s="98">
        <f t="shared" si="0"/>
        <v>0.03</v>
      </c>
    </row>
    <row r="14" spans="1:16">
      <c r="A14" s="83">
        <v>12</v>
      </c>
      <c r="B14" s="25" t="s">
        <v>148</v>
      </c>
      <c r="C14" s="89" t="s">
        <v>149</v>
      </c>
      <c r="D14" s="90"/>
      <c r="E14" s="38">
        <f>'[2]5月 (浄水)'!$O18</f>
        <v>0.15</v>
      </c>
      <c r="F14" s="28"/>
      <c r="G14" s="28"/>
      <c r="H14" s="38">
        <f>'[5]8月 (浄水)'!$O18</f>
        <v>0.17</v>
      </c>
      <c r="I14" s="28"/>
      <c r="J14" s="28"/>
      <c r="K14" s="38">
        <f>'[8]11月 (浄水)'!$O18</f>
        <v>0.14000000000000001</v>
      </c>
      <c r="L14" s="28"/>
      <c r="M14" s="28"/>
      <c r="N14" s="38">
        <f>'[11]2月 (浄水)'!$O18</f>
        <v>0.17</v>
      </c>
      <c r="O14" s="28"/>
      <c r="P14" s="98">
        <f t="shared" si="0"/>
        <v>0.17</v>
      </c>
    </row>
    <row r="15" spans="1:16">
      <c r="A15" s="83">
        <v>13</v>
      </c>
      <c r="B15" s="18" t="s">
        <v>150</v>
      </c>
      <c r="C15" s="99" t="s">
        <v>112</v>
      </c>
      <c r="D15" s="90"/>
      <c r="E15" s="38">
        <f>'[2]5月 (浄水)'!$O19</f>
        <v>0.02</v>
      </c>
      <c r="F15" s="28"/>
      <c r="G15" s="28"/>
      <c r="H15" s="38">
        <f>'[5]8月 (浄水)'!$O19</f>
        <v>0.03</v>
      </c>
      <c r="I15" s="28"/>
      <c r="J15" s="28"/>
      <c r="K15" s="43">
        <f>'[8]11月 (浄水)'!$O19</f>
        <v>0.02</v>
      </c>
      <c r="L15" s="28"/>
      <c r="M15" s="28"/>
      <c r="N15" s="43">
        <f>'[11]2月 (浄水)'!$O19</f>
        <v>0.02</v>
      </c>
      <c r="O15" s="28"/>
      <c r="P15" s="98">
        <f t="shared" si="0"/>
        <v>0.03</v>
      </c>
    </row>
    <row r="16" spans="1:16">
      <c r="A16" s="83">
        <v>14</v>
      </c>
      <c r="B16" s="25" t="s">
        <v>2</v>
      </c>
      <c r="C16" s="89" t="s">
        <v>151</v>
      </c>
      <c r="D16" s="90"/>
      <c r="E16" s="28"/>
      <c r="F16" s="28"/>
      <c r="G16" s="28"/>
      <c r="H16" s="29">
        <f>'[5]8月 (浄水)'!$O20</f>
        <v>2.0000000000000001E-4</v>
      </c>
      <c r="I16" s="28"/>
      <c r="J16" s="28"/>
      <c r="K16" s="28"/>
      <c r="L16" s="28"/>
      <c r="M16" s="28"/>
      <c r="N16" s="28"/>
      <c r="O16" s="28"/>
      <c r="P16" s="130">
        <f t="shared" si="0"/>
        <v>2.0000000000000001E-4</v>
      </c>
    </row>
    <row r="17" spans="1:16">
      <c r="A17" s="83">
        <v>15</v>
      </c>
      <c r="B17" s="18" t="s">
        <v>152</v>
      </c>
      <c r="C17" s="93" t="s">
        <v>121</v>
      </c>
      <c r="D17" s="90"/>
      <c r="E17" s="28"/>
      <c r="F17" s="28"/>
      <c r="G17" s="28"/>
      <c r="H17" s="35">
        <f>'[5]8月 (浄水)'!$O21</f>
        <v>5.0000000000000001E-3</v>
      </c>
      <c r="I17" s="28"/>
      <c r="J17" s="28"/>
      <c r="K17" s="28"/>
      <c r="L17" s="28"/>
      <c r="M17" s="28"/>
      <c r="N17" s="28"/>
      <c r="O17" s="28"/>
      <c r="P17" s="131">
        <f t="shared" si="0"/>
        <v>5.0000000000000001E-3</v>
      </c>
    </row>
    <row r="18" spans="1:16">
      <c r="A18" s="83">
        <v>16</v>
      </c>
      <c r="B18" s="18" t="s">
        <v>98</v>
      </c>
      <c r="C18" s="93" t="s">
        <v>146</v>
      </c>
      <c r="D18" s="90"/>
      <c r="E18" s="28"/>
      <c r="F18" s="28"/>
      <c r="G18" s="28"/>
      <c r="H18" s="35">
        <f>'[5]8月 (浄水)'!$O22</f>
        <v>2E-3</v>
      </c>
      <c r="I18" s="28"/>
      <c r="J18" s="28"/>
      <c r="K18" s="28"/>
      <c r="L18" s="28"/>
      <c r="M18" s="28"/>
      <c r="N18" s="28"/>
      <c r="O18" s="28"/>
      <c r="P18" s="131">
        <f t="shared" si="0"/>
        <v>2E-3</v>
      </c>
    </row>
    <row r="19" spans="1:16">
      <c r="A19" s="83">
        <v>17</v>
      </c>
      <c r="B19" s="25" t="s">
        <v>3</v>
      </c>
      <c r="C19" s="89" t="s">
        <v>125</v>
      </c>
      <c r="D19" s="90"/>
      <c r="E19" s="28"/>
      <c r="F19" s="28"/>
      <c r="G19" s="28"/>
      <c r="H19" s="35">
        <f>'[5]8月 (浄水)'!$O23</f>
        <v>1E-3</v>
      </c>
      <c r="I19" s="28"/>
      <c r="J19" s="28"/>
      <c r="K19" s="28"/>
      <c r="L19" s="28"/>
      <c r="M19" s="28"/>
      <c r="N19" s="28"/>
      <c r="O19" s="28"/>
      <c r="P19" s="131">
        <f t="shared" si="0"/>
        <v>1E-3</v>
      </c>
    </row>
    <row r="20" spans="1:16">
      <c r="A20" s="83">
        <v>18</v>
      </c>
      <c r="B20" s="18" t="s">
        <v>153</v>
      </c>
      <c r="C20" s="93" t="s">
        <v>142</v>
      </c>
      <c r="D20" s="90"/>
      <c r="E20" s="28"/>
      <c r="F20" s="28"/>
      <c r="G20" s="28"/>
      <c r="H20" s="29">
        <f>'[5]8月 (浄水)'!$O24</f>
        <v>2.9999999999999997E-4</v>
      </c>
      <c r="I20" s="28"/>
      <c r="J20" s="28"/>
      <c r="K20" s="28"/>
      <c r="L20" s="28"/>
      <c r="M20" s="28"/>
      <c r="N20" s="28"/>
      <c r="O20" s="28"/>
      <c r="P20" s="130">
        <f t="shared" si="0"/>
        <v>2.9999999999999997E-4</v>
      </c>
    </row>
    <row r="21" spans="1:16">
      <c r="A21" s="83">
        <v>19</v>
      </c>
      <c r="B21" s="25" t="s">
        <v>154</v>
      </c>
      <c r="C21" s="89" t="s">
        <v>142</v>
      </c>
      <c r="D21" s="90"/>
      <c r="E21" s="28"/>
      <c r="F21" s="28"/>
      <c r="G21" s="28"/>
      <c r="H21" s="35">
        <f>'[5]8月 (浄水)'!$O25</f>
        <v>1E-3</v>
      </c>
      <c r="I21" s="28"/>
      <c r="J21" s="28"/>
      <c r="K21" s="28"/>
      <c r="L21" s="28"/>
      <c r="M21" s="28"/>
      <c r="N21" s="28"/>
      <c r="O21" s="28"/>
      <c r="P21" s="131">
        <f t="shared" si="0"/>
        <v>1E-3</v>
      </c>
    </row>
    <row r="22" spans="1:16">
      <c r="A22" s="83">
        <v>20</v>
      </c>
      <c r="B22" s="18" t="s">
        <v>4</v>
      </c>
      <c r="C22" s="93" t="s">
        <v>142</v>
      </c>
      <c r="D22" s="90"/>
      <c r="E22" s="28"/>
      <c r="F22" s="28"/>
      <c r="G22" s="28"/>
      <c r="H22" s="35">
        <f>'[5]8月 (浄水)'!$O26</f>
        <v>1E-3</v>
      </c>
      <c r="I22" s="28"/>
      <c r="J22" s="28"/>
      <c r="K22" s="28"/>
      <c r="L22" s="28"/>
      <c r="M22" s="28"/>
      <c r="N22" s="28"/>
      <c r="O22" s="28"/>
      <c r="P22" s="131">
        <f t="shared" si="0"/>
        <v>1E-3</v>
      </c>
    </row>
    <row r="23" spans="1:16">
      <c r="A23" s="83">
        <v>21</v>
      </c>
      <c r="B23" s="18" t="s">
        <v>99</v>
      </c>
      <c r="C23" s="93" t="s">
        <v>155</v>
      </c>
      <c r="D23" s="90"/>
      <c r="E23" s="38">
        <f>'[2]5月 (浄水)'!$O27</f>
        <v>0.15</v>
      </c>
      <c r="F23" s="28"/>
      <c r="G23" s="28"/>
      <c r="H23" s="38">
        <f>'[5]8月 (浄水)'!$O27</f>
        <v>0.26</v>
      </c>
      <c r="I23" s="28"/>
      <c r="J23" s="28"/>
      <c r="K23" s="143">
        <f>'[8]11月 (浄水)'!$O27</f>
        <v>0.2</v>
      </c>
      <c r="L23" s="28"/>
      <c r="M23" s="28"/>
      <c r="N23" s="38">
        <f>'[11]2月 (浄水)'!$O27</f>
        <v>0.09</v>
      </c>
      <c r="O23" s="28"/>
      <c r="P23" s="98">
        <f t="shared" si="0"/>
        <v>0.26</v>
      </c>
    </row>
    <row r="24" spans="1:16">
      <c r="A24" s="83">
        <v>22</v>
      </c>
      <c r="B24" s="25" t="s">
        <v>100</v>
      </c>
      <c r="C24" s="89" t="s">
        <v>125</v>
      </c>
      <c r="D24" s="90"/>
      <c r="E24" s="35">
        <f>'[2]5月 (浄水)'!$O28</f>
        <v>2E-3</v>
      </c>
      <c r="F24" s="28"/>
      <c r="G24" s="28"/>
      <c r="H24" s="35">
        <f>'[5]8月 (浄水)'!$O28</f>
        <v>2E-3</v>
      </c>
      <c r="I24" s="28"/>
      <c r="J24" s="28"/>
      <c r="K24" s="35">
        <f>'[8]11月 (浄水)'!$O28</f>
        <v>2E-3</v>
      </c>
      <c r="L24" s="28"/>
      <c r="M24" s="28"/>
      <c r="N24" s="35">
        <f>'[11]2月 (浄水)'!$O28</f>
        <v>2E-3</v>
      </c>
      <c r="O24" s="28"/>
      <c r="P24" s="131">
        <f t="shared" si="0"/>
        <v>2E-3</v>
      </c>
    </row>
    <row r="25" spans="1:16">
      <c r="A25" s="83">
        <v>23</v>
      </c>
      <c r="B25" s="18" t="s">
        <v>156</v>
      </c>
      <c r="C25" s="93" t="s">
        <v>157</v>
      </c>
      <c r="D25" s="90"/>
      <c r="E25" s="35">
        <f>'[2]5月 (浄水)'!$O29</f>
        <v>1E-3</v>
      </c>
      <c r="F25" s="28"/>
      <c r="G25" s="28"/>
      <c r="H25" s="38">
        <f>'[5]8月 (浄水)'!$O29</f>
        <v>2E-3</v>
      </c>
      <c r="I25" s="28"/>
      <c r="J25" s="28"/>
      <c r="K25" s="38">
        <f>'[8]11月 (浄水)'!$O29</f>
        <v>1E-3</v>
      </c>
      <c r="L25" s="28"/>
      <c r="M25" s="28"/>
      <c r="N25" s="35">
        <f>'[11]2月 (浄水)'!$O29</f>
        <v>1E-3</v>
      </c>
      <c r="O25" s="28"/>
      <c r="P25" s="98">
        <f t="shared" si="0"/>
        <v>2E-3</v>
      </c>
    </row>
    <row r="26" spans="1:16">
      <c r="A26" s="83">
        <v>24</v>
      </c>
      <c r="B26" s="25" t="s">
        <v>101</v>
      </c>
      <c r="C26" s="89" t="s">
        <v>106</v>
      </c>
      <c r="D26" s="90"/>
      <c r="E26" s="35">
        <f>'[2]5月 (浄水)'!$O30</f>
        <v>3.0000000000000001E-3</v>
      </c>
      <c r="F26" s="28"/>
      <c r="G26" s="28"/>
      <c r="H26" s="35">
        <f>'[5]8月 (浄水)'!$O30</f>
        <v>3.0000000000000001E-3</v>
      </c>
      <c r="I26" s="28"/>
      <c r="J26" s="28"/>
      <c r="K26" s="35">
        <f>'[8]11月 (浄水)'!$O30</f>
        <v>3.0000000000000001E-3</v>
      </c>
      <c r="L26" s="28"/>
      <c r="M26" s="28"/>
      <c r="N26" s="35">
        <f>'[11]2月 (浄水)'!$O30</f>
        <v>3.0000000000000001E-3</v>
      </c>
      <c r="O26" s="28"/>
      <c r="P26" s="131">
        <f t="shared" si="0"/>
        <v>3.0000000000000001E-3</v>
      </c>
    </row>
    <row r="27" spans="1:16">
      <c r="A27" s="83">
        <v>25</v>
      </c>
      <c r="B27" s="18" t="s">
        <v>158</v>
      </c>
      <c r="C27" s="93" t="s">
        <v>104</v>
      </c>
      <c r="D27" s="90"/>
      <c r="E27" s="38">
        <f>'[2]5月 (浄水)'!$O31</f>
        <v>1E-3</v>
      </c>
      <c r="F27" s="28"/>
      <c r="G27" s="28"/>
      <c r="H27" s="38">
        <f>'[5]8月 (浄水)'!$O31</f>
        <v>2E-3</v>
      </c>
      <c r="I27" s="28"/>
      <c r="J27" s="28"/>
      <c r="K27" s="38">
        <f>'[8]11月 (浄水)'!$O31</f>
        <v>1E-3</v>
      </c>
      <c r="L27" s="28"/>
      <c r="M27" s="28"/>
      <c r="N27" s="38">
        <f>'[11]2月 (浄水)'!$O31</f>
        <v>1E-3</v>
      </c>
      <c r="O27" s="28"/>
      <c r="P27" s="98">
        <f t="shared" si="0"/>
        <v>2E-3</v>
      </c>
    </row>
    <row r="28" spans="1:16">
      <c r="A28" s="83">
        <v>26</v>
      </c>
      <c r="B28" s="25" t="s">
        <v>102</v>
      </c>
      <c r="C28" s="89" t="s">
        <v>142</v>
      </c>
      <c r="D28" s="90"/>
      <c r="E28" s="35">
        <f>'[2]5月 (浄水)'!$O32</f>
        <v>1E-3</v>
      </c>
      <c r="F28" s="28"/>
      <c r="G28" s="28"/>
      <c r="H28" s="35">
        <f>'[5]8月 (浄水)'!$O32</f>
        <v>1E-3</v>
      </c>
      <c r="I28" s="28"/>
      <c r="J28" s="28"/>
      <c r="K28" s="35">
        <f>'[8]11月 (浄水)'!$O32</f>
        <v>1E-3</v>
      </c>
      <c r="L28" s="28"/>
      <c r="M28" s="28"/>
      <c r="N28" s="35">
        <f>'[11]2月 (浄水)'!$O32</f>
        <v>1E-3</v>
      </c>
      <c r="O28" s="28"/>
      <c r="P28" s="131">
        <f t="shared" si="0"/>
        <v>1E-3</v>
      </c>
    </row>
    <row r="29" spans="1:16">
      <c r="A29" s="83">
        <v>27</v>
      </c>
      <c r="B29" s="18" t="s">
        <v>103</v>
      </c>
      <c r="C29" s="93" t="s">
        <v>104</v>
      </c>
      <c r="D29" s="90"/>
      <c r="E29" s="38">
        <f>'[2]5月 (浄水)'!$O33</f>
        <v>2E-3</v>
      </c>
      <c r="F29" s="28"/>
      <c r="G29" s="28"/>
      <c r="H29" s="38">
        <f>'[5]8月 (浄水)'!$O33</f>
        <v>6.0000000000000001E-3</v>
      </c>
      <c r="I29" s="28"/>
      <c r="J29" s="28"/>
      <c r="K29" s="38">
        <f>'[8]11月 (浄水)'!$O33</f>
        <v>3.0000000000000001E-3</v>
      </c>
      <c r="L29" s="28"/>
      <c r="M29" s="28"/>
      <c r="N29" s="38">
        <f>'[11]2月 (浄水)'!$O33</f>
        <v>2E-3</v>
      </c>
      <c r="O29" s="28"/>
      <c r="P29" s="98">
        <f t="shared" si="0"/>
        <v>6.0000000000000001E-3</v>
      </c>
    </row>
    <row r="30" spans="1:16">
      <c r="A30" s="83">
        <v>28</v>
      </c>
      <c r="B30" s="25" t="s">
        <v>105</v>
      </c>
      <c r="C30" s="89" t="s">
        <v>106</v>
      </c>
      <c r="D30" s="90"/>
      <c r="E30" s="35">
        <f>'[2]5月 (浄水)'!$O34</f>
        <v>3.0000000000000001E-3</v>
      </c>
      <c r="F30" s="28"/>
      <c r="G30" s="28"/>
      <c r="H30" s="35">
        <f>'[5]8月 (浄水)'!$O34</f>
        <v>3.0000000000000001E-3</v>
      </c>
      <c r="I30" s="28"/>
      <c r="J30" s="28"/>
      <c r="K30" s="35">
        <f>'[8]11月 (浄水)'!$O34</f>
        <v>3.0000000000000001E-3</v>
      </c>
      <c r="L30" s="28"/>
      <c r="M30" s="28"/>
      <c r="N30" s="35">
        <f>'[11]2月 (浄水)'!$O34</f>
        <v>3.0000000000000001E-3</v>
      </c>
      <c r="O30" s="28"/>
      <c r="P30" s="131">
        <f t="shared" si="0"/>
        <v>3.0000000000000001E-3</v>
      </c>
    </row>
    <row r="31" spans="1:16">
      <c r="A31" s="83">
        <v>29</v>
      </c>
      <c r="B31" s="18" t="s">
        <v>107</v>
      </c>
      <c r="C31" s="93" t="s">
        <v>106</v>
      </c>
      <c r="D31" s="90"/>
      <c r="E31" s="38">
        <f>'[2]5月 (浄水)'!$O35</f>
        <v>1E-3</v>
      </c>
      <c r="F31" s="28"/>
      <c r="G31" s="28"/>
      <c r="H31" s="38">
        <f>'[5]8月 (浄水)'!$O35</f>
        <v>2E-3</v>
      </c>
      <c r="I31" s="28"/>
      <c r="J31" s="28"/>
      <c r="K31" s="38">
        <f>'[8]11月 (浄水)'!$O35</f>
        <v>1E-3</v>
      </c>
      <c r="L31" s="28"/>
      <c r="M31" s="28"/>
      <c r="N31" s="142">
        <f>'[11]2月 (浄水)'!$O35</f>
        <v>1E-3</v>
      </c>
      <c r="O31" s="28"/>
      <c r="P31" s="98">
        <f t="shared" si="0"/>
        <v>2E-3</v>
      </c>
    </row>
    <row r="32" spans="1:16">
      <c r="A32" s="83">
        <v>30</v>
      </c>
      <c r="B32" s="25" t="s">
        <v>5</v>
      </c>
      <c r="C32" s="89" t="s">
        <v>108</v>
      </c>
      <c r="D32" s="90"/>
      <c r="E32" s="35">
        <f>'[2]5月 (浄水)'!$O36</f>
        <v>1E-3</v>
      </c>
      <c r="F32" s="28"/>
      <c r="G32" s="28"/>
      <c r="H32" s="35">
        <f>'[5]8月 (浄水)'!$O36</f>
        <v>1E-3</v>
      </c>
      <c r="I32" s="28"/>
      <c r="J32" s="28"/>
      <c r="K32" s="35">
        <f>'[8]11月 (浄水)'!$O36</f>
        <v>1E-3</v>
      </c>
      <c r="L32" s="28"/>
      <c r="M32" s="28"/>
      <c r="N32" s="35">
        <f>'[11]2月 (浄水)'!$O36</f>
        <v>1E-3</v>
      </c>
      <c r="O32" s="28"/>
      <c r="P32" s="131">
        <f t="shared" si="0"/>
        <v>1E-3</v>
      </c>
    </row>
    <row r="33" spans="1:16">
      <c r="A33" s="83">
        <v>31</v>
      </c>
      <c r="B33" s="32" t="s">
        <v>109</v>
      </c>
      <c r="C33" s="93" t="s">
        <v>110</v>
      </c>
      <c r="D33" s="90"/>
      <c r="E33" s="35">
        <f>'[2]5月 (浄水)'!$O37</f>
        <v>8.0000000000000002E-3</v>
      </c>
      <c r="F33" s="28"/>
      <c r="G33" s="28"/>
      <c r="H33" s="35">
        <f>'[5]8月 (浄水)'!$O37</f>
        <v>8.0000000000000002E-3</v>
      </c>
      <c r="I33" s="28"/>
      <c r="J33" s="28"/>
      <c r="K33" s="35">
        <f>'[8]11月 (浄水)'!$O37</f>
        <v>8.0000000000000002E-3</v>
      </c>
      <c r="L33" s="28"/>
      <c r="M33" s="28"/>
      <c r="N33" s="35">
        <f>'[11]2月 (浄水)'!$O37</f>
        <v>8.0000000000000002E-3</v>
      </c>
      <c r="O33" s="28"/>
      <c r="P33" s="131">
        <f t="shared" si="0"/>
        <v>8.0000000000000002E-3</v>
      </c>
    </row>
    <row r="34" spans="1:16">
      <c r="A34" s="83">
        <v>32</v>
      </c>
      <c r="B34" s="26" t="s">
        <v>111</v>
      </c>
      <c r="C34" s="101" t="s">
        <v>112</v>
      </c>
      <c r="D34" s="90"/>
      <c r="E34" s="38">
        <f>'[2]5月 (浄水)'!$O38</f>
        <v>5.3999999999999999E-2</v>
      </c>
      <c r="F34" s="28"/>
      <c r="G34" s="28"/>
      <c r="H34" s="212">
        <f>'[5]8月 (浄水)'!$O38</f>
        <v>4.1300000000000003E-2</v>
      </c>
      <c r="I34" s="28"/>
      <c r="J34" s="28"/>
      <c r="K34" s="143">
        <f>'[8]11月 (浄水)'!$O38</f>
        <v>0.1</v>
      </c>
      <c r="L34" s="28"/>
      <c r="M34" s="28"/>
      <c r="N34" s="38">
        <f>'[11]2月 (浄水)'!$O38</f>
        <v>8.3000000000000004E-2</v>
      </c>
      <c r="O34" s="28"/>
      <c r="P34" s="98">
        <f t="shared" si="0"/>
        <v>0.1</v>
      </c>
    </row>
    <row r="35" spans="1:16">
      <c r="A35" s="83">
        <v>33</v>
      </c>
      <c r="B35" s="32" t="s">
        <v>113</v>
      </c>
      <c r="C35" s="93" t="s">
        <v>114</v>
      </c>
      <c r="D35" s="90"/>
      <c r="E35" s="43">
        <f>'[2]5月 (浄水)'!$O39</f>
        <v>0.01</v>
      </c>
      <c r="F35" s="28"/>
      <c r="G35" s="28"/>
      <c r="H35" s="43">
        <f>'[5]8月 (浄水)'!$O39</f>
        <v>0.01</v>
      </c>
      <c r="I35" s="28"/>
      <c r="J35" s="28"/>
      <c r="K35" s="43">
        <f>'[8]11月 (浄水)'!$O39</f>
        <v>0.01</v>
      </c>
      <c r="L35" s="28"/>
      <c r="M35" s="28"/>
      <c r="N35" s="43">
        <f>'[11]2月 (浄水)'!$O39</f>
        <v>0.01</v>
      </c>
      <c r="O35" s="28"/>
      <c r="P35" s="102">
        <f t="shared" si="0"/>
        <v>0.01</v>
      </c>
    </row>
    <row r="36" spans="1:16">
      <c r="A36" s="83">
        <v>34</v>
      </c>
      <c r="B36" s="25" t="s">
        <v>115</v>
      </c>
      <c r="C36" s="89" t="s">
        <v>116</v>
      </c>
      <c r="D36" s="90"/>
      <c r="E36" s="43">
        <f>'[2]5月 (浄水)'!$O40</f>
        <v>0.03</v>
      </c>
      <c r="F36" s="28"/>
      <c r="G36" s="28"/>
      <c r="H36" s="43">
        <f>'[5]8月 (浄水)'!$O40</f>
        <v>0.03</v>
      </c>
      <c r="I36" s="28"/>
      <c r="J36" s="28"/>
      <c r="K36" s="43">
        <f>'[8]11月 (浄水)'!$O40</f>
        <v>0.03</v>
      </c>
      <c r="L36" s="28"/>
      <c r="M36" s="28"/>
      <c r="N36" s="43">
        <f>'[11]2月 (浄水)'!$O40</f>
        <v>0.03</v>
      </c>
      <c r="O36" s="28"/>
      <c r="P36" s="102">
        <f t="shared" si="0"/>
        <v>0.03</v>
      </c>
    </row>
    <row r="37" spans="1:16">
      <c r="A37" s="83">
        <v>35</v>
      </c>
      <c r="B37" s="18" t="s">
        <v>117</v>
      </c>
      <c r="C37" s="99" t="s">
        <v>112</v>
      </c>
      <c r="D37" s="90"/>
      <c r="E37" s="28"/>
      <c r="F37" s="28"/>
      <c r="G37" s="28"/>
      <c r="H37" s="38">
        <f>'[5]8月 (浄水)'!$O41</f>
        <v>0.01</v>
      </c>
      <c r="I37" s="28"/>
      <c r="J37" s="28"/>
      <c r="K37" s="28"/>
      <c r="L37" s="28"/>
      <c r="M37" s="28"/>
      <c r="N37" s="28"/>
      <c r="O37" s="28"/>
      <c r="P37" s="98">
        <f t="shared" si="0"/>
        <v>0.01</v>
      </c>
    </row>
    <row r="38" spans="1:16">
      <c r="A38" s="83">
        <v>36</v>
      </c>
      <c r="B38" s="25" t="s">
        <v>118</v>
      </c>
      <c r="C38" s="89" t="s">
        <v>119</v>
      </c>
      <c r="D38" s="90"/>
      <c r="E38" s="28"/>
      <c r="F38" s="28"/>
      <c r="G38" s="28"/>
      <c r="H38" s="38">
        <f>'[5]8月 (浄水)'!$O42</f>
        <v>11</v>
      </c>
      <c r="I38" s="28"/>
      <c r="J38" s="28"/>
      <c r="K38" s="28"/>
      <c r="L38" s="28"/>
      <c r="M38" s="28"/>
      <c r="N38" s="28"/>
      <c r="O38" s="28"/>
      <c r="P38" s="98">
        <f t="shared" si="0"/>
        <v>11</v>
      </c>
    </row>
    <row r="39" spans="1:16">
      <c r="A39" s="83">
        <v>37</v>
      </c>
      <c r="B39" s="18" t="s">
        <v>120</v>
      </c>
      <c r="C39" s="93" t="s">
        <v>121</v>
      </c>
      <c r="D39" s="90"/>
      <c r="E39" s="28"/>
      <c r="F39" s="28"/>
      <c r="G39" s="28"/>
      <c r="H39" s="35">
        <f>'[5]8月 (浄水)'!$O43</f>
        <v>5.0000000000000001E-3</v>
      </c>
      <c r="I39" s="28"/>
      <c r="J39" s="28"/>
      <c r="K39" s="28"/>
      <c r="L39" s="28"/>
      <c r="M39" s="28"/>
      <c r="N39" s="28"/>
      <c r="O39" s="28"/>
      <c r="P39" s="131">
        <f t="shared" si="0"/>
        <v>5.0000000000000001E-3</v>
      </c>
    </row>
    <row r="40" spans="1:16">
      <c r="A40" s="83">
        <v>38</v>
      </c>
      <c r="B40" s="25" t="s">
        <v>122</v>
      </c>
      <c r="C40" s="89" t="s">
        <v>119</v>
      </c>
      <c r="D40" s="111">
        <f>'[1]4月 (浄水)'!$O44</f>
        <v>6.5</v>
      </c>
      <c r="E40" s="38">
        <f>'[2]5月 (浄水)'!$O44</f>
        <v>6.8</v>
      </c>
      <c r="F40" s="38">
        <f>'[3]6月 (浄水)'!$O44</f>
        <v>7.2</v>
      </c>
      <c r="G40" s="38">
        <f>'[4]7月 (浄水)'!$O44</f>
        <v>7.5</v>
      </c>
      <c r="H40" s="38">
        <f>'[5]8月 (浄水)'!$O44</f>
        <v>7.8</v>
      </c>
      <c r="I40" s="38">
        <f>'[6]9月 (浄水)'!$O44</f>
        <v>8.1</v>
      </c>
      <c r="J40" s="38">
        <f>'[7]10月 (浄水)'!$O44</f>
        <v>6.5</v>
      </c>
      <c r="K40" s="38">
        <f>'[8]11月 (浄水)'!$O44</f>
        <v>6.5</v>
      </c>
      <c r="L40" s="38">
        <f>'[9]12月 (浄水)'!$O44</f>
        <v>7.1</v>
      </c>
      <c r="M40" s="38">
        <f>'[10]1月 (浄水)'!$O44</f>
        <v>4.5</v>
      </c>
      <c r="N40" s="156">
        <f>'[11]2月 (浄水)'!$O44</f>
        <v>5</v>
      </c>
      <c r="O40" s="157">
        <f>'[12]3月 (浄水)'!$O$44</f>
        <v>6.5</v>
      </c>
      <c r="P40" s="98">
        <f t="shared" si="0"/>
        <v>8.1</v>
      </c>
    </row>
    <row r="41" spans="1:16">
      <c r="A41" s="83">
        <v>39</v>
      </c>
      <c r="B41" s="18" t="s">
        <v>123</v>
      </c>
      <c r="C41" s="93" t="s">
        <v>175</v>
      </c>
      <c r="D41" s="90"/>
      <c r="E41" s="38">
        <f>'[2]5月 (浄水)'!$O45</f>
        <v>61.7</v>
      </c>
      <c r="F41" s="39"/>
      <c r="G41" s="39"/>
      <c r="H41" s="38">
        <f>'[5]8月 (浄水)'!$O45</f>
        <v>59.9</v>
      </c>
      <c r="I41" s="39"/>
      <c r="J41" s="39"/>
      <c r="K41" s="38">
        <f>'[8]11月 (浄水)'!$O45</f>
        <v>62</v>
      </c>
      <c r="L41" s="39"/>
      <c r="M41" s="39"/>
      <c r="N41" s="38">
        <f>'[11]2月 (浄水)'!$O45</f>
        <v>60.6</v>
      </c>
      <c r="O41" s="39"/>
      <c r="P41" s="98">
        <f t="shared" si="0"/>
        <v>62</v>
      </c>
    </row>
    <row r="42" spans="1:16">
      <c r="A42" s="83">
        <v>40</v>
      </c>
      <c r="B42" s="25" t="s">
        <v>6</v>
      </c>
      <c r="C42" s="89" t="s">
        <v>170</v>
      </c>
      <c r="D42" s="90"/>
      <c r="E42" s="38">
        <f>'[2]5月 (浄水)'!$O46</f>
        <v>126</v>
      </c>
      <c r="F42" s="28"/>
      <c r="G42" s="28"/>
      <c r="H42" s="38">
        <f>'[5]8月 (浄水)'!$O46</f>
        <v>126</v>
      </c>
      <c r="I42" s="28"/>
      <c r="J42" s="28"/>
      <c r="K42" s="38">
        <f>'[8]11月 (浄水)'!$O46</f>
        <v>129</v>
      </c>
      <c r="L42" s="28"/>
      <c r="M42" s="28"/>
      <c r="N42" s="38">
        <f>'[11]2月 (浄水)'!$O46</f>
        <v>118</v>
      </c>
      <c r="O42" s="28"/>
      <c r="P42" s="98">
        <f t="shared" si="0"/>
        <v>129</v>
      </c>
    </row>
    <row r="43" spans="1:16">
      <c r="A43" s="83">
        <v>41</v>
      </c>
      <c r="B43" s="18" t="s">
        <v>7</v>
      </c>
      <c r="C43" s="93" t="s">
        <v>176</v>
      </c>
      <c r="D43" s="90"/>
      <c r="E43" s="28"/>
      <c r="F43" s="28"/>
      <c r="G43" s="28"/>
      <c r="H43" s="43">
        <f>'[5]8月 (浄水)'!$O47</f>
        <v>0.02</v>
      </c>
      <c r="I43" s="28"/>
      <c r="J43" s="28"/>
      <c r="K43" s="28"/>
      <c r="L43" s="28"/>
      <c r="M43" s="28"/>
      <c r="N43" s="28"/>
      <c r="O43" s="28"/>
      <c r="P43" s="102">
        <f t="shared" si="0"/>
        <v>0.02</v>
      </c>
    </row>
    <row r="44" spans="1:16">
      <c r="A44" s="83">
        <v>42</v>
      </c>
      <c r="B44" s="25" t="s">
        <v>177</v>
      </c>
      <c r="C44" s="89" t="s">
        <v>178</v>
      </c>
      <c r="D44" s="90"/>
      <c r="E44" s="28"/>
      <c r="F44" s="28"/>
      <c r="G44" s="28"/>
      <c r="H44" s="49">
        <f>'[5]8月 (浄水)'!$O48</f>
        <v>9.9999999999999995E-7</v>
      </c>
      <c r="I44" s="28"/>
      <c r="J44" s="28"/>
      <c r="K44" s="28"/>
      <c r="L44" s="28"/>
      <c r="M44" s="28"/>
      <c r="N44" s="28"/>
      <c r="O44" s="28"/>
      <c r="P44" s="159">
        <f t="shared" si="0"/>
        <v>9.9999999999999995E-7</v>
      </c>
    </row>
    <row r="45" spans="1:16">
      <c r="A45" s="83">
        <v>43</v>
      </c>
      <c r="B45" s="18" t="s">
        <v>164</v>
      </c>
      <c r="C45" s="93" t="s">
        <v>159</v>
      </c>
      <c r="D45" s="90"/>
      <c r="E45" s="28"/>
      <c r="F45" s="28"/>
      <c r="G45" s="28"/>
      <c r="H45" s="49">
        <f>'[5]8月 (浄水)'!$O49</f>
        <v>9.9999999999999995E-7</v>
      </c>
      <c r="I45" s="28"/>
      <c r="J45" s="28"/>
      <c r="K45" s="28"/>
      <c r="L45" s="28"/>
      <c r="M45" s="28"/>
      <c r="N45" s="28"/>
      <c r="O45" s="28"/>
      <c r="P45" s="159">
        <f t="shared" si="0"/>
        <v>9.9999999999999995E-7</v>
      </c>
    </row>
    <row r="46" spans="1:16">
      <c r="A46" s="83">
        <v>44</v>
      </c>
      <c r="B46" s="25" t="s">
        <v>124</v>
      </c>
      <c r="C46" s="89" t="s">
        <v>167</v>
      </c>
      <c r="D46" s="90"/>
      <c r="E46" s="35">
        <f>'[2]5月 (浄水)'!$O50</f>
        <v>5.0000000000000001E-3</v>
      </c>
      <c r="F46" s="154"/>
      <c r="G46" s="154"/>
      <c r="H46" s="35">
        <f>'[5]8月 (浄水)'!$O50</f>
        <v>5.0000000000000001E-3</v>
      </c>
      <c r="I46" s="154"/>
      <c r="J46" s="154"/>
      <c r="K46" s="35">
        <f>'[8]11月 (浄水)'!$O50</f>
        <v>5.0000000000000001E-3</v>
      </c>
      <c r="L46" s="154"/>
      <c r="M46" s="154"/>
      <c r="N46" s="35">
        <f>'[11]2月 (浄水)'!$O50</f>
        <v>5.0000000000000001E-3</v>
      </c>
      <c r="O46" s="28"/>
      <c r="P46" s="131">
        <f t="shared" si="0"/>
        <v>5.0000000000000001E-3</v>
      </c>
    </row>
    <row r="47" spans="1:16">
      <c r="A47" s="83">
        <v>45</v>
      </c>
      <c r="B47" s="18" t="s">
        <v>126</v>
      </c>
      <c r="C47" s="93" t="s">
        <v>179</v>
      </c>
      <c r="D47" s="90"/>
      <c r="E47" s="28"/>
      <c r="F47" s="28"/>
      <c r="G47" s="28"/>
      <c r="H47" s="29">
        <f>'[5]8月 (浄水)'!$O51</f>
        <v>5.0000000000000001E-4</v>
      </c>
      <c r="I47" s="28"/>
      <c r="J47" s="28"/>
      <c r="K47" s="28"/>
      <c r="L47" s="28"/>
      <c r="M47" s="28"/>
      <c r="N47" s="28"/>
      <c r="O47" s="28"/>
      <c r="P47" s="130">
        <f t="shared" si="0"/>
        <v>5.0000000000000001E-4</v>
      </c>
    </row>
    <row r="48" spans="1:16">
      <c r="A48" s="83">
        <v>46</v>
      </c>
      <c r="B48" s="25" t="s">
        <v>127</v>
      </c>
      <c r="C48" s="89" t="s">
        <v>180</v>
      </c>
      <c r="D48" s="107">
        <f>'[1]4月 (浄水)'!$O52</f>
        <v>0.3</v>
      </c>
      <c r="E48" s="108">
        <f>'[2]5月 (浄水)'!$O52</f>
        <v>0.3</v>
      </c>
      <c r="F48" s="108">
        <f>'[3]6月 (浄水)'!$O52</f>
        <v>0.3</v>
      </c>
      <c r="G48" s="108">
        <f>'[4]7月 (浄水)'!$O52</f>
        <v>0.3</v>
      </c>
      <c r="H48" s="108">
        <f>'[5]8月 (浄水)'!$O52</f>
        <v>0.3</v>
      </c>
      <c r="I48" s="108">
        <f>'[6]9月 (浄水)'!$O52</f>
        <v>0.3</v>
      </c>
      <c r="J48" s="108">
        <f>'[7]10月 (浄水)'!$O52</f>
        <v>0.3</v>
      </c>
      <c r="K48" s="108">
        <f>'[8]11月 (浄水)'!$O52</f>
        <v>0.3</v>
      </c>
      <c r="L48" s="108">
        <f>'[9]12月 (浄水)'!$O52</f>
        <v>0.3</v>
      </c>
      <c r="M48" s="108">
        <f>'[10]1月 (浄水)'!$O52</f>
        <v>0.3</v>
      </c>
      <c r="N48" s="108">
        <f>'[11]2月 (浄水)'!$O52</f>
        <v>0.3</v>
      </c>
      <c r="O48" s="108">
        <f>'[12]3月 (浄水)'!$O$52</f>
        <v>0.3</v>
      </c>
      <c r="P48" s="213">
        <f t="shared" si="0"/>
        <v>0.3</v>
      </c>
    </row>
    <row r="49" spans="1:16">
      <c r="A49" s="83">
        <v>47</v>
      </c>
      <c r="B49" s="18" t="s">
        <v>128</v>
      </c>
      <c r="C49" s="93" t="s">
        <v>181</v>
      </c>
      <c r="D49" s="111">
        <f>'[1]4月 (浄水)'!$O53</f>
        <v>7.3</v>
      </c>
      <c r="E49" s="38">
        <f>'[2]5月 (浄水)'!$O53</f>
        <v>7.3</v>
      </c>
      <c r="F49" s="38">
        <f>'[3]6月 (浄水)'!$O53</f>
        <v>7.3</v>
      </c>
      <c r="G49" s="38">
        <f>'[4]7月 (浄水)'!$O53</f>
        <v>7.3</v>
      </c>
      <c r="H49" s="38">
        <f>'[5]8月 (浄水)'!$O53</f>
        <v>7.3</v>
      </c>
      <c r="I49" s="38">
        <f>'[6]9月 (浄水)'!$O53</f>
        <v>7.3</v>
      </c>
      <c r="J49" s="38">
        <f>'[7]10月 (浄水)'!$O53</f>
        <v>7.2</v>
      </c>
      <c r="K49" s="38">
        <f>'[8]11月 (浄水)'!$O53</f>
        <v>7.4</v>
      </c>
      <c r="L49" s="38">
        <f>'[9]12月 (浄水)'!$O53</f>
        <v>7.4</v>
      </c>
      <c r="M49" s="38">
        <f>'[10]1月 (浄水)'!$O53</f>
        <v>7.3</v>
      </c>
      <c r="N49" s="38">
        <f>'[11]2月 (浄水)'!$O53</f>
        <v>7.4</v>
      </c>
      <c r="O49" s="160">
        <f>'[12]3月 (浄水)'!$O$53</f>
        <v>7.1</v>
      </c>
      <c r="P49" s="98">
        <f t="shared" si="0"/>
        <v>7.4</v>
      </c>
    </row>
    <row r="50" spans="1:16">
      <c r="A50" s="83">
        <v>48</v>
      </c>
      <c r="B50" s="25" t="s">
        <v>129</v>
      </c>
      <c r="C50" s="89" t="s">
        <v>130</v>
      </c>
      <c r="D50" s="111" t="s">
        <v>131</v>
      </c>
      <c r="E50" s="134" t="s">
        <v>131</v>
      </c>
      <c r="F50" s="38" t="s">
        <v>131</v>
      </c>
      <c r="G50" s="38" t="s">
        <v>131</v>
      </c>
      <c r="H50" s="134" t="s">
        <v>131</v>
      </c>
      <c r="I50" s="38" t="s">
        <v>131</v>
      </c>
      <c r="J50" s="38" t="s">
        <v>131</v>
      </c>
      <c r="K50" s="134" t="s">
        <v>131</v>
      </c>
      <c r="L50" s="38" t="s">
        <v>131</v>
      </c>
      <c r="M50" s="38" t="s">
        <v>131</v>
      </c>
      <c r="N50" s="38" t="s">
        <v>131</v>
      </c>
      <c r="O50" s="38" t="s">
        <v>131</v>
      </c>
      <c r="P50" s="209" t="str">
        <f>IF(MAXA(D50:O50)=0,H50,MAXA(D50:O50))</f>
        <v>異常なし</v>
      </c>
    </row>
    <row r="51" spans="1:16">
      <c r="A51" s="83">
        <v>49</v>
      </c>
      <c r="B51" s="18" t="s">
        <v>132</v>
      </c>
      <c r="C51" s="93" t="s">
        <v>130</v>
      </c>
      <c r="D51" s="85" t="s">
        <v>131</v>
      </c>
      <c r="E51" s="21" t="s">
        <v>131</v>
      </c>
      <c r="F51" s="187" t="s">
        <v>131</v>
      </c>
      <c r="G51" s="187" t="s">
        <v>131</v>
      </c>
      <c r="H51" s="21" t="s">
        <v>131</v>
      </c>
      <c r="I51" s="21" t="s">
        <v>131</v>
      </c>
      <c r="J51" s="21" t="s">
        <v>131</v>
      </c>
      <c r="K51" s="21" t="s">
        <v>131</v>
      </c>
      <c r="L51" s="21" t="s">
        <v>131</v>
      </c>
      <c r="M51" s="21" t="s">
        <v>131</v>
      </c>
      <c r="N51" s="21" t="s">
        <v>131</v>
      </c>
      <c r="O51" s="21" t="s">
        <v>131</v>
      </c>
      <c r="P51" s="209" t="str">
        <f>IF(MAXA(D51:O51)=0,H51,MAXA(D51:O51))</f>
        <v>異常なし</v>
      </c>
    </row>
    <row r="52" spans="1:16">
      <c r="A52" s="83">
        <v>50</v>
      </c>
      <c r="B52" s="25" t="s">
        <v>133</v>
      </c>
      <c r="C52" s="89" t="s">
        <v>134</v>
      </c>
      <c r="D52" s="114">
        <f>'[1]4月 (浄水)'!$O56</f>
        <v>1</v>
      </c>
      <c r="E52" s="115">
        <f>'[2]5月 (浄水)'!$O56</f>
        <v>1</v>
      </c>
      <c r="F52" s="115">
        <f>'[3]6月 (浄水)'!$O56</f>
        <v>1</v>
      </c>
      <c r="G52" s="115">
        <f>'[4]7月 (浄水)'!$O56</f>
        <v>1</v>
      </c>
      <c r="H52" s="115">
        <f>'[5]8月 (浄水)'!$O56</f>
        <v>1</v>
      </c>
      <c r="I52" s="115">
        <f>'[6]9月 (浄水)'!$O56</f>
        <v>1</v>
      </c>
      <c r="J52" s="115">
        <f>'[7]10月 (浄水)'!$O56</f>
        <v>1</v>
      </c>
      <c r="K52" s="115">
        <f>'[8]11月 (浄水)'!$O56</f>
        <v>1</v>
      </c>
      <c r="L52" s="115">
        <f>'[9]12月 (浄水)'!$O56</f>
        <v>1</v>
      </c>
      <c r="M52" s="115">
        <f>'[10]1月 (浄水)'!$O56</f>
        <v>1</v>
      </c>
      <c r="N52" s="115">
        <f>'[11]2月 (浄水)'!$O56</f>
        <v>1</v>
      </c>
      <c r="O52" s="115">
        <f>'[12]3月 (浄水)'!$O$56</f>
        <v>1</v>
      </c>
      <c r="P52" s="214">
        <f t="shared" ref="P52:P53" si="1">MAX(D52:O52)</f>
        <v>1</v>
      </c>
    </row>
    <row r="53" spans="1:16" ht="14.25" thickBot="1">
      <c r="A53" s="118">
        <v>51</v>
      </c>
      <c r="B53" s="119" t="s">
        <v>135</v>
      </c>
      <c r="C53" s="120" t="s">
        <v>136</v>
      </c>
      <c r="D53" s="121">
        <f>'[1]4月 (浄水)'!$O57</f>
        <v>0.1</v>
      </c>
      <c r="E53" s="122">
        <f>'[2]5月 (浄水)'!$O57</f>
        <v>0.1</v>
      </c>
      <c r="F53" s="122">
        <f>'[3]6月 (浄水)'!$O57</f>
        <v>0.1</v>
      </c>
      <c r="G53" s="122">
        <f>'[4]7月 (浄水)'!$O57</f>
        <v>0.1</v>
      </c>
      <c r="H53" s="122">
        <f>'[5]8月 (浄水)'!$O57</f>
        <v>0.1</v>
      </c>
      <c r="I53" s="122">
        <f>'[6]9月 (浄水)'!$O57</f>
        <v>0.1</v>
      </c>
      <c r="J53" s="122">
        <f>'[7]10月 (浄水)'!$O57</f>
        <v>0.1</v>
      </c>
      <c r="K53" s="122">
        <f>'[8]11月 (浄水)'!$O57</f>
        <v>0.1</v>
      </c>
      <c r="L53" s="122">
        <f>'[9]12月 (浄水)'!$O57</f>
        <v>0.1</v>
      </c>
      <c r="M53" s="122">
        <f>'[10]1月 (浄水)'!$O57</f>
        <v>0.1</v>
      </c>
      <c r="N53" s="122">
        <f>'[11]2月 (浄水)'!$O57</f>
        <v>0.1</v>
      </c>
      <c r="O53" s="215">
        <f>'[12]3月 (浄水)'!$O$57</f>
        <v>0.1</v>
      </c>
      <c r="P53" s="147">
        <f t="shared" si="1"/>
        <v>0.1</v>
      </c>
    </row>
  </sheetData>
  <mergeCells count="1">
    <mergeCell ref="A1:C1"/>
  </mergeCells>
  <phoneticPr fontId="2"/>
  <conditionalFormatting sqref="P4">
    <cfRule type="cellIs" dxfId="6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22" workbookViewId="0">
      <selection activeCell="D6" sqref="D6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82">
        <v>0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0.32</v>
      </c>
      <c r="F13" s="39"/>
      <c r="G13" s="39"/>
      <c r="H13" s="38">
        <v>0.35</v>
      </c>
      <c r="I13" s="39"/>
      <c r="J13" s="39"/>
      <c r="K13" s="38">
        <v>0.47</v>
      </c>
      <c r="L13" s="39"/>
      <c r="M13" s="39"/>
      <c r="N13" s="38">
        <v>0.45</v>
      </c>
      <c r="O13" s="39"/>
      <c r="P13" s="98">
        <v>0.47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0.09</v>
      </c>
      <c r="F14" s="28"/>
      <c r="G14" s="28"/>
      <c r="H14" s="38">
        <v>0.11</v>
      </c>
      <c r="I14" s="28"/>
      <c r="J14" s="28"/>
      <c r="K14" s="38">
        <v>0.09</v>
      </c>
      <c r="L14" s="28"/>
      <c r="M14" s="28"/>
      <c r="N14" s="38">
        <v>0.11</v>
      </c>
      <c r="O14" s="28"/>
      <c r="P14" s="98">
        <v>0.11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155"/>
      <c r="G15" s="155"/>
      <c r="H15" s="43">
        <v>0.02</v>
      </c>
      <c r="I15" s="155"/>
      <c r="J15" s="155"/>
      <c r="K15" s="43">
        <v>0.02</v>
      </c>
      <c r="L15" s="155"/>
      <c r="M15" s="155"/>
      <c r="N15" s="43">
        <v>0.02</v>
      </c>
      <c r="O15" s="155"/>
      <c r="P15" s="102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0.08</v>
      </c>
      <c r="I23" s="28"/>
      <c r="J23" s="28"/>
      <c r="K23" s="38">
        <v>0.08</v>
      </c>
      <c r="L23" s="28"/>
      <c r="M23" s="28"/>
      <c r="N23" s="43">
        <v>0.06</v>
      </c>
      <c r="O23" s="28"/>
      <c r="P23" s="98">
        <v>0.08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8.9999999999999993E-3</v>
      </c>
      <c r="F25" s="28"/>
      <c r="G25" s="28"/>
      <c r="H25" s="38">
        <v>1.2999999999999999E-2</v>
      </c>
      <c r="I25" s="28"/>
      <c r="J25" s="28"/>
      <c r="K25" s="38">
        <v>8.9999999999999993E-3</v>
      </c>
      <c r="L25" s="28"/>
      <c r="M25" s="28"/>
      <c r="N25" s="38">
        <v>6.0000000000000001E-3</v>
      </c>
      <c r="O25" s="28"/>
      <c r="P25" s="98">
        <v>1.2999999999999999E-2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8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98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1E-3</v>
      </c>
      <c r="F27" s="28"/>
      <c r="G27" s="28"/>
      <c r="H27" s="38">
        <v>2E-3</v>
      </c>
      <c r="I27" s="28"/>
      <c r="J27" s="28"/>
      <c r="K27" s="38">
        <v>2E-3</v>
      </c>
      <c r="L27" s="28"/>
      <c r="M27" s="28"/>
      <c r="N27" s="38">
        <v>1E-3</v>
      </c>
      <c r="O27" s="28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1.4E-2</v>
      </c>
      <c r="F29" s="28"/>
      <c r="G29" s="28"/>
      <c r="H29" s="38">
        <v>2.1999999999999999E-2</v>
      </c>
      <c r="I29" s="28"/>
      <c r="J29" s="28"/>
      <c r="K29" s="38">
        <v>1.4999999999999999E-2</v>
      </c>
      <c r="L29" s="28"/>
      <c r="M29" s="28"/>
      <c r="N29" s="212">
        <v>0.01</v>
      </c>
      <c r="O29" s="28"/>
      <c r="P29" s="98">
        <v>2.1999999999999999E-2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8">
        <v>4.0000000000000001E-3</v>
      </c>
      <c r="F30" s="28"/>
      <c r="G30" s="28"/>
      <c r="H30" s="38">
        <v>4.0000000000000001E-3</v>
      </c>
      <c r="I30" s="28"/>
      <c r="J30" s="28"/>
      <c r="K30" s="38">
        <v>3.0000000000000001E-3</v>
      </c>
      <c r="L30" s="28"/>
      <c r="M30" s="28"/>
      <c r="N30" s="35">
        <v>3.0000000000000001E-3</v>
      </c>
      <c r="O30" s="28"/>
      <c r="P30" s="98">
        <v>4.0000000000000001E-3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4.0000000000000001E-3</v>
      </c>
      <c r="F31" s="28"/>
      <c r="G31" s="28"/>
      <c r="H31" s="38">
        <v>7.0000000000000001E-3</v>
      </c>
      <c r="I31" s="28"/>
      <c r="J31" s="28"/>
      <c r="K31" s="38">
        <v>4.0000000000000001E-3</v>
      </c>
      <c r="L31" s="28"/>
      <c r="M31" s="28"/>
      <c r="N31" s="38">
        <v>3.0000000000000001E-3</v>
      </c>
      <c r="O31" s="28"/>
      <c r="P31" s="98">
        <v>7.0000000000000001E-3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154"/>
      <c r="G32" s="154"/>
      <c r="H32" s="35">
        <v>1E-3</v>
      </c>
      <c r="I32" s="154"/>
      <c r="J32" s="154"/>
      <c r="K32" s="35">
        <v>1E-3</v>
      </c>
      <c r="L32" s="154"/>
      <c r="M32" s="154"/>
      <c r="N32" s="35">
        <v>1E-3</v>
      </c>
      <c r="O32" s="154"/>
      <c r="P32" s="131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8">
        <v>5.0000000000000001E-3</v>
      </c>
      <c r="F34" s="154"/>
      <c r="G34" s="154"/>
      <c r="H34" s="38">
        <v>5.0000000000000001E-3</v>
      </c>
      <c r="I34" s="154"/>
      <c r="J34" s="154"/>
      <c r="K34" s="35">
        <v>5.0000000000000001E-3</v>
      </c>
      <c r="L34" s="154"/>
      <c r="M34" s="154"/>
      <c r="N34" s="35">
        <v>5.0000000000000001E-3</v>
      </c>
      <c r="O34" s="154"/>
      <c r="P34" s="98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38">
        <v>0.01</v>
      </c>
      <c r="I35" s="28"/>
      <c r="J35" s="28"/>
      <c r="K35" s="43">
        <v>0.01</v>
      </c>
      <c r="L35" s="28"/>
      <c r="M35" s="28"/>
      <c r="N35" s="38">
        <v>0.02</v>
      </c>
      <c r="O35" s="28"/>
      <c r="P35" s="98">
        <v>0.02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155"/>
      <c r="F37" s="155"/>
      <c r="G37" s="155"/>
      <c r="H37" s="43">
        <v>0.01</v>
      </c>
      <c r="I37" s="155"/>
      <c r="J37" s="155"/>
      <c r="K37" s="155"/>
      <c r="L37" s="155"/>
      <c r="M37" s="155"/>
      <c r="N37" s="155"/>
      <c r="O37" s="155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6.7</v>
      </c>
      <c r="I38" s="28"/>
      <c r="J38" s="28"/>
      <c r="K38" s="28"/>
      <c r="L38" s="28"/>
      <c r="M38" s="28"/>
      <c r="N38" s="28"/>
      <c r="O38" s="28"/>
      <c r="P38" s="98">
        <v>6.7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5.8</v>
      </c>
      <c r="E40" s="38">
        <v>4.8</v>
      </c>
      <c r="F40" s="38">
        <v>4.8</v>
      </c>
      <c r="G40" s="38">
        <v>6</v>
      </c>
      <c r="H40" s="38">
        <v>6.1</v>
      </c>
      <c r="I40" s="38">
        <v>4.8</v>
      </c>
      <c r="J40" s="38">
        <v>4.5</v>
      </c>
      <c r="K40" s="38">
        <v>4.3</v>
      </c>
      <c r="L40" s="38">
        <v>4.5999999999999996</v>
      </c>
      <c r="M40" s="38">
        <v>4.7</v>
      </c>
      <c r="N40" s="38">
        <v>5.5</v>
      </c>
      <c r="O40" s="157">
        <v>5.3</v>
      </c>
      <c r="P40" s="98">
        <v>6.1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29.1</v>
      </c>
      <c r="F41" s="39"/>
      <c r="G41" s="39"/>
      <c r="H41" s="38">
        <v>25.5</v>
      </c>
      <c r="I41" s="39"/>
      <c r="J41" s="39"/>
      <c r="K41" s="38">
        <v>32.200000000000003</v>
      </c>
      <c r="L41" s="39"/>
      <c r="M41" s="39"/>
      <c r="N41" s="38">
        <v>27.1</v>
      </c>
      <c r="O41" s="39"/>
      <c r="P41" s="98">
        <v>32.200000000000003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62</v>
      </c>
      <c r="F42" s="28"/>
      <c r="G42" s="28"/>
      <c r="H42" s="38">
        <v>62</v>
      </c>
      <c r="I42" s="28"/>
      <c r="J42" s="28"/>
      <c r="K42" s="38">
        <v>74</v>
      </c>
      <c r="L42" s="28"/>
      <c r="M42" s="28"/>
      <c r="N42" s="38">
        <v>56</v>
      </c>
      <c r="O42" s="28"/>
      <c r="P42" s="98">
        <v>74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38">
        <v>0.02</v>
      </c>
      <c r="I43" s="28"/>
      <c r="J43" s="28"/>
      <c r="K43" s="28"/>
      <c r="L43" s="28"/>
      <c r="M43" s="28"/>
      <c r="N43" s="28"/>
      <c r="O43" s="28"/>
      <c r="P43" s="98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0.5</v>
      </c>
      <c r="E48" s="38">
        <v>0.4</v>
      </c>
      <c r="F48" s="38">
        <v>0.4</v>
      </c>
      <c r="G48" s="38">
        <v>0.7</v>
      </c>
      <c r="H48" s="38">
        <v>0.4</v>
      </c>
      <c r="I48" s="38">
        <v>0.4</v>
      </c>
      <c r="J48" s="38">
        <v>0.8</v>
      </c>
      <c r="K48" s="38">
        <v>0.4</v>
      </c>
      <c r="L48" s="38">
        <v>0.4</v>
      </c>
      <c r="M48" s="108">
        <v>0.3</v>
      </c>
      <c r="N48" s="38">
        <v>0.4</v>
      </c>
      <c r="O48" s="38">
        <v>0.4</v>
      </c>
      <c r="P48" s="98">
        <v>0.8</v>
      </c>
    </row>
    <row r="49" spans="1:16">
      <c r="A49" s="83">
        <v>47</v>
      </c>
      <c r="B49" s="18" t="s">
        <v>77</v>
      </c>
      <c r="C49" s="93" t="s">
        <v>78</v>
      </c>
      <c r="D49" s="111">
        <v>7.4</v>
      </c>
      <c r="E49" s="38">
        <v>7.4</v>
      </c>
      <c r="F49" s="38">
        <v>7.5</v>
      </c>
      <c r="G49" s="38">
        <v>7.3</v>
      </c>
      <c r="H49" s="38">
        <v>7.3</v>
      </c>
      <c r="I49" s="38">
        <v>7.4</v>
      </c>
      <c r="J49" s="38">
        <v>7.5</v>
      </c>
      <c r="K49" s="38">
        <v>7.3</v>
      </c>
      <c r="L49" s="38">
        <v>7.5</v>
      </c>
      <c r="M49" s="38">
        <v>7.5</v>
      </c>
      <c r="N49" s="38">
        <v>7.2</v>
      </c>
      <c r="O49" s="21">
        <v>7.2</v>
      </c>
      <c r="P49" s="98">
        <v>7.5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15">
        <v>1</v>
      </c>
      <c r="P52" s="214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215">
        <v>0.1</v>
      </c>
      <c r="P53" s="147">
        <v>0.1</v>
      </c>
    </row>
  </sheetData>
  <mergeCells count="1">
    <mergeCell ref="A1:C1"/>
  </mergeCells>
  <phoneticPr fontId="2"/>
  <conditionalFormatting sqref="P4">
    <cfRule type="cellIs" dxfId="5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C10" sqref="C10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1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0.92</v>
      </c>
      <c r="F13" s="39"/>
      <c r="G13" s="39"/>
      <c r="H13" s="143">
        <v>0.8</v>
      </c>
      <c r="I13" s="39"/>
      <c r="J13" s="39"/>
      <c r="K13" s="38">
        <v>0.81</v>
      </c>
      <c r="L13" s="39"/>
      <c r="M13" s="39"/>
      <c r="N13" s="38">
        <v>0.76</v>
      </c>
      <c r="O13" s="39"/>
      <c r="P13" s="98">
        <v>0.92</v>
      </c>
    </row>
    <row r="14" spans="1:16">
      <c r="A14" s="83">
        <v>12</v>
      </c>
      <c r="B14" s="25" t="s">
        <v>30</v>
      </c>
      <c r="C14" s="89" t="s">
        <v>31</v>
      </c>
      <c r="D14" s="90"/>
      <c r="E14" s="143">
        <v>0.1</v>
      </c>
      <c r="F14" s="173"/>
      <c r="G14" s="173"/>
      <c r="H14" s="143">
        <v>0.12</v>
      </c>
      <c r="I14" s="173"/>
      <c r="J14" s="173"/>
      <c r="K14" s="143">
        <v>0.1</v>
      </c>
      <c r="L14" s="173"/>
      <c r="M14" s="173"/>
      <c r="N14" s="143">
        <v>0.13</v>
      </c>
      <c r="O14" s="28"/>
      <c r="P14" s="98">
        <v>0.13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155"/>
      <c r="G15" s="155"/>
      <c r="H15" s="38">
        <v>0.02</v>
      </c>
      <c r="I15" s="155"/>
      <c r="J15" s="155"/>
      <c r="K15" s="43">
        <v>0.02</v>
      </c>
      <c r="L15" s="155"/>
      <c r="M15" s="155"/>
      <c r="N15" s="43">
        <v>0.02</v>
      </c>
      <c r="O15" s="155"/>
      <c r="P15" s="98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155"/>
      <c r="G23" s="155"/>
      <c r="H23" s="38">
        <v>7.0000000000000007E-2</v>
      </c>
      <c r="I23" s="155"/>
      <c r="J23" s="155"/>
      <c r="K23" s="38">
        <v>0.06</v>
      </c>
      <c r="L23" s="155"/>
      <c r="M23" s="155"/>
      <c r="N23" s="43">
        <v>0.06</v>
      </c>
      <c r="O23" s="28"/>
      <c r="P23" s="98">
        <v>7.0000000000000007E-2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154"/>
      <c r="G25" s="154"/>
      <c r="H25" s="38">
        <v>1E-3</v>
      </c>
      <c r="I25" s="154"/>
      <c r="J25" s="154"/>
      <c r="K25" s="38">
        <v>1E-3</v>
      </c>
      <c r="L25" s="154"/>
      <c r="M25" s="154"/>
      <c r="N25" s="35">
        <v>1E-3</v>
      </c>
      <c r="O25" s="154"/>
      <c r="P25" s="98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131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3.0000000000000001E-3</v>
      </c>
      <c r="F27" s="28"/>
      <c r="G27" s="28"/>
      <c r="H27" s="38">
        <v>4.0000000000000001E-3</v>
      </c>
      <c r="I27" s="28"/>
      <c r="J27" s="28"/>
      <c r="K27" s="38">
        <v>3.0000000000000001E-3</v>
      </c>
      <c r="L27" s="28"/>
      <c r="M27" s="28"/>
      <c r="N27" s="38">
        <v>2E-3</v>
      </c>
      <c r="O27" s="28"/>
      <c r="P27" s="98">
        <v>4.0000000000000001E-3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5.0000000000000001E-3</v>
      </c>
      <c r="F29" s="28"/>
      <c r="G29" s="28"/>
      <c r="H29" s="38">
        <v>8.9999999999999993E-3</v>
      </c>
      <c r="I29" s="28"/>
      <c r="J29" s="28"/>
      <c r="K29" s="38">
        <v>6.0000000000000001E-3</v>
      </c>
      <c r="L29" s="28"/>
      <c r="M29" s="28"/>
      <c r="N29" s="38">
        <v>4.0000000000000001E-3</v>
      </c>
      <c r="O29" s="28"/>
      <c r="P29" s="98">
        <v>8.9999999999999993E-3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54"/>
      <c r="P30" s="131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2E-3</v>
      </c>
      <c r="F31" s="154"/>
      <c r="G31" s="154"/>
      <c r="H31" s="38">
        <v>2E-3</v>
      </c>
      <c r="I31" s="154"/>
      <c r="J31" s="154"/>
      <c r="K31" s="38">
        <v>2E-3</v>
      </c>
      <c r="L31" s="154"/>
      <c r="M31" s="154"/>
      <c r="N31" s="38">
        <v>2E-3</v>
      </c>
      <c r="O31" s="154"/>
      <c r="P31" s="98">
        <v>2E-3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8">
        <v>2E-3</v>
      </c>
      <c r="I32" s="28"/>
      <c r="J32" s="28"/>
      <c r="K32" s="35">
        <v>1E-3</v>
      </c>
      <c r="L32" s="154"/>
      <c r="M32" s="154"/>
      <c r="N32" s="35">
        <v>1E-3</v>
      </c>
      <c r="O32" s="28"/>
      <c r="P32" s="98">
        <v>2E-3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8">
        <v>7.2999999999999995E-2</v>
      </c>
      <c r="F34" s="28"/>
      <c r="G34" s="28"/>
      <c r="H34" s="38">
        <v>4.4999999999999998E-2</v>
      </c>
      <c r="I34" s="28"/>
      <c r="J34" s="28"/>
      <c r="K34" s="38">
        <v>7.8E-2</v>
      </c>
      <c r="L34" s="28"/>
      <c r="M34" s="28"/>
      <c r="N34" s="38">
        <v>7.4999999999999997E-2</v>
      </c>
      <c r="O34" s="28"/>
      <c r="P34" s="98">
        <v>7.8E-2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155"/>
      <c r="G35" s="155"/>
      <c r="H35" s="38">
        <v>0.01</v>
      </c>
      <c r="I35" s="155"/>
      <c r="J35" s="155"/>
      <c r="K35" s="43">
        <v>0.01</v>
      </c>
      <c r="L35" s="155"/>
      <c r="M35" s="155"/>
      <c r="N35" s="43">
        <v>0.01</v>
      </c>
      <c r="O35" s="155"/>
      <c r="P35" s="98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38">
        <v>0.01</v>
      </c>
      <c r="I37" s="155"/>
      <c r="J37" s="155"/>
      <c r="K37" s="155"/>
      <c r="L37" s="155"/>
      <c r="M37" s="155"/>
      <c r="N37" s="155"/>
      <c r="O37" s="155"/>
      <c r="P37" s="98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156">
        <v>7</v>
      </c>
      <c r="I38" s="39"/>
      <c r="J38" s="39"/>
      <c r="K38" s="39"/>
      <c r="L38" s="39"/>
      <c r="M38" s="39"/>
      <c r="N38" s="39"/>
      <c r="O38" s="39"/>
      <c r="P38" s="216">
        <v>7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5.0999999999999996</v>
      </c>
      <c r="E40" s="38">
        <v>5.4</v>
      </c>
      <c r="F40" s="38">
        <v>5.2</v>
      </c>
      <c r="G40" s="156">
        <v>5</v>
      </c>
      <c r="H40" s="38">
        <v>4.9000000000000004</v>
      </c>
      <c r="I40" s="38">
        <v>4.5999999999999996</v>
      </c>
      <c r="J40" s="38">
        <v>4.5999999999999996</v>
      </c>
      <c r="K40" s="38">
        <v>4.5</v>
      </c>
      <c r="L40" s="38">
        <v>4.8</v>
      </c>
      <c r="M40" s="38">
        <v>4.8</v>
      </c>
      <c r="N40" s="38">
        <v>5.3</v>
      </c>
      <c r="O40" s="157">
        <v>5.0999999999999996</v>
      </c>
      <c r="P40" s="98">
        <v>5.4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56.7</v>
      </c>
      <c r="F41" s="39"/>
      <c r="G41" s="39"/>
      <c r="H41" s="38">
        <v>59.7</v>
      </c>
      <c r="I41" s="39"/>
      <c r="J41" s="39"/>
      <c r="K41" s="38">
        <v>62.8</v>
      </c>
      <c r="L41" s="39"/>
      <c r="M41" s="39"/>
      <c r="N41" s="38">
        <v>57.2</v>
      </c>
      <c r="O41" s="39"/>
      <c r="P41" s="98">
        <v>62.8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92</v>
      </c>
      <c r="F42" s="28"/>
      <c r="G42" s="28"/>
      <c r="H42" s="38">
        <v>100</v>
      </c>
      <c r="I42" s="28"/>
      <c r="J42" s="28"/>
      <c r="K42" s="38">
        <v>97</v>
      </c>
      <c r="L42" s="28"/>
      <c r="M42" s="28"/>
      <c r="N42" s="38">
        <v>94</v>
      </c>
      <c r="O42" s="28"/>
      <c r="P42" s="98">
        <v>100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38">
        <v>0.3</v>
      </c>
      <c r="K48" s="108">
        <v>0.3</v>
      </c>
      <c r="L48" s="108">
        <v>0.3</v>
      </c>
      <c r="M48" s="108">
        <v>0.3</v>
      </c>
      <c r="N48" s="108">
        <v>0.3</v>
      </c>
      <c r="O48" s="108">
        <v>0.3</v>
      </c>
      <c r="P48" s="98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7.5</v>
      </c>
      <c r="E49" s="38">
        <v>7.5</v>
      </c>
      <c r="F49" s="38">
        <v>7.6</v>
      </c>
      <c r="G49" s="38">
        <v>7.6</v>
      </c>
      <c r="H49" s="38">
        <v>7.5</v>
      </c>
      <c r="I49" s="38">
        <v>7.6</v>
      </c>
      <c r="J49" s="38">
        <v>7.5</v>
      </c>
      <c r="K49" s="38">
        <v>7.5</v>
      </c>
      <c r="L49" s="38">
        <v>7.5</v>
      </c>
      <c r="M49" s="38">
        <v>7.4</v>
      </c>
      <c r="N49" s="38">
        <v>7.4</v>
      </c>
      <c r="O49" s="21">
        <v>7.5</v>
      </c>
      <c r="P49" s="98">
        <v>7.6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2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38">
        <v>1</v>
      </c>
      <c r="P52" s="98">
        <v>2</v>
      </c>
    </row>
    <row r="53" spans="1:16" ht="14.25" thickBot="1">
      <c r="A53" s="118">
        <v>51</v>
      </c>
      <c r="B53" s="119" t="s">
        <v>85</v>
      </c>
      <c r="C53" s="120" t="s">
        <v>86</v>
      </c>
      <c r="D53" s="161">
        <v>0.5</v>
      </c>
      <c r="E53" s="137">
        <v>0.3</v>
      </c>
      <c r="F53" s="122">
        <v>0.1</v>
      </c>
      <c r="G53" s="122">
        <v>0.1</v>
      </c>
      <c r="H53" s="137">
        <v>0.1</v>
      </c>
      <c r="I53" s="122">
        <v>0.1</v>
      </c>
      <c r="J53" s="122">
        <v>0.1</v>
      </c>
      <c r="K53" s="122">
        <v>0.1</v>
      </c>
      <c r="L53" s="137">
        <v>0.2</v>
      </c>
      <c r="M53" s="122">
        <v>0.1</v>
      </c>
      <c r="N53" s="122">
        <v>0.1</v>
      </c>
      <c r="O53" s="217">
        <v>0.2</v>
      </c>
      <c r="P53" s="139">
        <v>0.5</v>
      </c>
    </row>
  </sheetData>
  <mergeCells count="1">
    <mergeCell ref="A1:C1"/>
  </mergeCells>
  <phoneticPr fontId="2"/>
  <conditionalFormatting sqref="P4">
    <cfRule type="cellIs" dxfId="4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B2" sqref="B1:B1048576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1</v>
      </c>
      <c r="M3" s="14">
        <v>0</v>
      </c>
      <c r="N3" s="14">
        <v>0</v>
      </c>
      <c r="O3" s="14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0.26</v>
      </c>
      <c r="F13" s="39"/>
      <c r="G13" s="39"/>
      <c r="H13" s="38">
        <v>0.28999999999999998</v>
      </c>
      <c r="I13" s="39"/>
      <c r="J13" s="39"/>
      <c r="K13" s="38">
        <v>0.28999999999999998</v>
      </c>
      <c r="L13" s="39"/>
      <c r="M13" s="39"/>
      <c r="N13" s="38">
        <v>0.35</v>
      </c>
      <c r="O13" s="39"/>
      <c r="P13" s="98">
        <v>0.35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0.15</v>
      </c>
      <c r="F14" s="28"/>
      <c r="G14" s="28"/>
      <c r="H14" s="38">
        <v>0.17</v>
      </c>
      <c r="I14" s="28"/>
      <c r="J14" s="28"/>
      <c r="K14" s="38">
        <v>0.15</v>
      </c>
      <c r="L14" s="28"/>
      <c r="M14" s="28"/>
      <c r="N14" s="38">
        <v>0.17</v>
      </c>
      <c r="O14" s="28"/>
      <c r="P14" s="98">
        <v>0.17</v>
      </c>
    </row>
    <row r="15" spans="1:16">
      <c r="A15" s="83">
        <v>13</v>
      </c>
      <c r="B15" s="18" t="s">
        <v>32</v>
      </c>
      <c r="C15" s="99" t="s">
        <v>33</v>
      </c>
      <c r="D15" s="90"/>
      <c r="E15" s="143">
        <v>0.2</v>
      </c>
      <c r="F15" s="28"/>
      <c r="G15" s="28"/>
      <c r="H15" s="38">
        <v>0.15</v>
      </c>
      <c r="I15" s="28"/>
      <c r="J15" s="28"/>
      <c r="K15" s="38">
        <v>0.11</v>
      </c>
      <c r="L15" s="28"/>
      <c r="M15" s="28"/>
      <c r="N15" s="38">
        <v>0.21</v>
      </c>
      <c r="O15" s="28"/>
      <c r="P15" s="98">
        <v>0.21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155"/>
      <c r="G23" s="155"/>
      <c r="H23" s="43">
        <v>0.06</v>
      </c>
      <c r="I23" s="155"/>
      <c r="J23" s="155"/>
      <c r="K23" s="43">
        <v>0.06</v>
      </c>
      <c r="L23" s="155"/>
      <c r="M23" s="155"/>
      <c r="N23" s="43">
        <v>0.06</v>
      </c>
      <c r="O23" s="155"/>
      <c r="P23" s="102">
        <v>0.06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154"/>
      <c r="G25" s="154"/>
      <c r="H25" s="35">
        <v>1E-3</v>
      </c>
      <c r="I25" s="154"/>
      <c r="J25" s="154"/>
      <c r="K25" s="35">
        <v>1E-3</v>
      </c>
      <c r="L25" s="154"/>
      <c r="M25" s="154"/>
      <c r="N25" s="35">
        <v>1E-3</v>
      </c>
      <c r="O25" s="154"/>
      <c r="P25" s="131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131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2E-3</v>
      </c>
      <c r="F27" s="28"/>
      <c r="G27" s="28"/>
      <c r="H27" s="38">
        <v>3.0000000000000001E-3</v>
      </c>
      <c r="I27" s="28"/>
      <c r="J27" s="28"/>
      <c r="K27" s="38">
        <v>2E-3</v>
      </c>
      <c r="L27" s="28"/>
      <c r="M27" s="28"/>
      <c r="N27" s="38">
        <v>1E-3</v>
      </c>
      <c r="O27" s="28"/>
      <c r="P27" s="98">
        <v>3.0000000000000001E-3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2E-3</v>
      </c>
      <c r="F29" s="28"/>
      <c r="G29" s="28"/>
      <c r="H29" s="38">
        <v>6.0000000000000001E-3</v>
      </c>
      <c r="I29" s="28"/>
      <c r="J29" s="28"/>
      <c r="K29" s="38">
        <v>4.0000000000000001E-3</v>
      </c>
      <c r="L29" s="28"/>
      <c r="M29" s="28"/>
      <c r="N29" s="38">
        <v>1E-3</v>
      </c>
      <c r="O29" s="28"/>
      <c r="P29" s="98">
        <v>6.0000000000000001E-3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54"/>
      <c r="P30" s="131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5">
        <v>1E-3</v>
      </c>
      <c r="F31" s="28"/>
      <c r="G31" s="28"/>
      <c r="H31" s="38">
        <v>2E-3</v>
      </c>
      <c r="I31" s="28"/>
      <c r="J31" s="28"/>
      <c r="K31" s="38">
        <v>2E-3</v>
      </c>
      <c r="L31" s="28"/>
      <c r="M31" s="28"/>
      <c r="N31" s="35">
        <v>1E-3</v>
      </c>
      <c r="O31" s="28"/>
      <c r="P31" s="98">
        <v>2E-3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154"/>
      <c r="G32" s="154"/>
      <c r="H32" s="38">
        <v>1E-3</v>
      </c>
      <c r="I32" s="154"/>
      <c r="J32" s="154"/>
      <c r="K32" s="35">
        <v>1E-3</v>
      </c>
      <c r="L32" s="154"/>
      <c r="M32" s="154"/>
      <c r="N32" s="35">
        <v>1E-3</v>
      </c>
      <c r="O32" s="154"/>
      <c r="P32" s="98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154"/>
      <c r="G34" s="154"/>
      <c r="H34" s="35">
        <v>5.0000000000000001E-3</v>
      </c>
      <c r="I34" s="154"/>
      <c r="J34" s="154"/>
      <c r="K34" s="35">
        <v>5.0000000000000001E-3</v>
      </c>
      <c r="L34" s="154"/>
      <c r="M34" s="154"/>
      <c r="N34" s="35">
        <v>5.0000000000000001E-3</v>
      </c>
      <c r="O34" s="154"/>
      <c r="P34" s="131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155"/>
      <c r="G35" s="155"/>
      <c r="H35" s="43">
        <v>0.01</v>
      </c>
      <c r="I35" s="155"/>
      <c r="J35" s="155"/>
      <c r="K35" s="43">
        <v>0.01</v>
      </c>
      <c r="L35" s="155"/>
      <c r="M35" s="155"/>
      <c r="N35" s="43">
        <v>0.01</v>
      </c>
      <c r="O35" s="155"/>
      <c r="P35" s="102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155"/>
      <c r="F37" s="155"/>
      <c r="G37" s="155"/>
      <c r="H37" s="43">
        <v>0.01</v>
      </c>
      <c r="I37" s="155"/>
      <c r="J37" s="155"/>
      <c r="K37" s="155"/>
      <c r="L37" s="155"/>
      <c r="M37" s="155"/>
      <c r="N37" s="155"/>
      <c r="O37" s="155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7.3</v>
      </c>
      <c r="I38" s="28"/>
      <c r="J38" s="28"/>
      <c r="K38" s="28"/>
      <c r="L38" s="28"/>
      <c r="M38" s="28"/>
      <c r="N38" s="28"/>
      <c r="O38" s="28"/>
      <c r="P38" s="98">
        <v>7.3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6.9</v>
      </c>
      <c r="E40" s="38">
        <v>6.6</v>
      </c>
      <c r="F40" s="156">
        <v>6</v>
      </c>
      <c r="G40" s="156">
        <v>5.0999999999999996</v>
      </c>
      <c r="H40" s="156">
        <v>5</v>
      </c>
      <c r="I40" s="38">
        <v>4.5999999999999996</v>
      </c>
      <c r="J40" s="38">
        <v>4.5</v>
      </c>
      <c r="K40" s="38">
        <v>4.5</v>
      </c>
      <c r="L40" s="38">
        <v>5.3</v>
      </c>
      <c r="M40" s="38">
        <v>5.6</v>
      </c>
      <c r="N40" s="38">
        <v>7.1</v>
      </c>
      <c r="O40" s="157">
        <v>7.6</v>
      </c>
      <c r="P40" s="98">
        <v>7.6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46.3</v>
      </c>
      <c r="F41" s="39"/>
      <c r="G41" s="39"/>
      <c r="H41" s="38">
        <v>50.9</v>
      </c>
      <c r="I41" s="39"/>
      <c r="J41" s="39"/>
      <c r="K41" s="38">
        <v>47.6</v>
      </c>
      <c r="L41" s="39"/>
      <c r="M41" s="39"/>
      <c r="N41" s="38">
        <v>45.2</v>
      </c>
      <c r="O41" s="39"/>
      <c r="P41" s="98">
        <v>50.9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89</v>
      </c>
      <c r="F42" s="28"/>
      <c r="G42" s="28"/>
      <c r="H42" s="38">
        <v>85</v>
      </c>
      <c r="I42" s="28"/>
      <c r="J42" s="28"/>
      <c r="K42" s="38">
        <v>76</v>
      </c>
      <c r="L42" s="28"/>
      <c r="M42" s="28"/>
      <c r="N42" s="38">
        <v>80</v>
      </c>
      <c r="O42" s="28"/>
      <c r="P42" s="98">
        <v>89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155"/>
      <c r="J43" s="155"/>
      <c r="K43" s="155"/>
      <c r="L43" s="155"/>
      <c r="M43" s="155"/>
      <c r="N43" s="155"/>
      <c r="O43" s="155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38">
        <v>0.3</v>
      </c>
      <c r="K48" s="38">
        <v>0.3</v>
      </c>
      <c r="L48" s="108">
        <v>0.3</v>
      </c>
      <c r="M48" s="108">
        <v>0.3</v>
      </c>
      <c r="N48" s="108">
        <v>0.3</v>
      </c>
      <c r="O48" s="108">
        <v>0.3</v>
      </c>
      <c r="P48" s="98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7.3</v>
      </c>
      <c r="E49" s="38">
        <v>7.3</v>
      </c>
      <c r="F49" s="38">
        <v>7.4</v>
      </c>
      <c r="G49" s="38">
        <v>7.3</v>
      </c>
      <c r="H49" s="38">
        <v>7.2</v>
      </c>
      <c r="I49" s="38">
        <v>7.3</v>
      </c>
      <c r="J49" s="38">
        <v>7.3</v>
      </c>
      <c r="K49" s="38">
        <v>7.4</v>
      </c>
      <c r="L49" s="38">
        <v>7.4</v>
      </c>
      <c r="M49" s="38">
        <v>7.6</v>
      </c>
      <c r="N49" s="38">
        <v>7.3</v>
      </c>
      <c r="O49" s="21">
        <v>7.3</v>
      </c>
      <c r="P49" s="98">
        <v>7.6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15">
        <v>1</v>
      </c>
      <c r="P52" s="214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215">
        <v>0.1</v>
      </c>
      <c r="P53" s="147">
        <v>0.1</v>
      </c>
    </row>
  </sheetData>
  <mergeCells count="1">
    <mergeCell ref="A1:C1"/>
  </mergeCells>
  <phoneticPr fontId="2"/>
  <conditionalFormatting sqref="P4">
    <cfRule type="cellIs" dxfId="3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B2" sqref="B1:B1048576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1</v>
      </c>
      <c r="F3" s="14">
        <v>1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2</v>
      </c>
      <c r="M3" s="14">
        <v>2</v>
      </c>
      <c r="N3" s="14">
        <v>0</v>
      </c>
      <c r="O3" s="14">
        <v>0</v>
      </c>
      <c r="P3" s="82">
        <v>2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0.76</v>
      </c>
      <c r="F13" s="39"/>
      <c r="G13" s="39"/>
      <c r="H13" s="38">
        <v>0.64</v>
      </c>
      <c r="I13" s="39"/>
      <c r="J13" s="39"/>
      <c r="K13" s="38">
        <v>0.77</v>
      </c>
      <c r="L13" s="39"/>
      <c r="M13" s="39"/>
      <c r="N13" s="38">
        <v>0.72</v>
      </c>
      <c r="O13" s="39"/>
      <c r="P13" s="98">
        <v>0.77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0.09</v>
      </c>
      <c r="F14" s="28"/>
      <c r="G14" s="28"/>
      <c r="H14" s="38">
        <v>0.11</v>
      </c>
      <c r="I14" s="28"/>
      <c r="J14" s="28"/>
      <c r="K14" s="143">
        <v>0.1</v>
      </c>
      <c r="L14" s="28"/>
      <c r="M14" s="28"/>
      <c r="N14" s="38">
        <v>0.12</v>
      </c>
      <c r="O14" s="28"/>
      <c r="P14" s="98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0.06</v>
      </c>
      <c r="F15" s="28"/>
      <c r="G15" s="28"/>
      <c r="H15" s="38">
        <v>0.06</v>
      </c>
      <c r="I15" s="28"/>
      <c r="J15" s="28"/>
      <c r="K15" s="38">
        <v>7.0000000000000007E-2</v>
      </c>
      <c r="L15" s="28"/>
      <c r="M15" s="28"/>
      <c r="N15" s="38">
        <v>7.0000000000000007E-2</v>
      </c>
      <c r="O15" s="28"/>
      <c r="P15" s="98">
        <v>7.0000000000000007E-2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0.08</v>
      </c>
      <c r="I23" s="28"/>
      <c r="J23" s="28"/>
      <c r="K23" s="38">
        <v>7.0000000000000007E-2</v>
      </c>
      <c r="L23" s="28"/>
      <c r="M23" s="28"/>
      <c r="N23" s="43">
        <v>0.06</v>
      </c>
      <c r="O23" s="28"/>
      <c r="P23" s="98">
        <v>0.08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154"/>
      <c r="G25" s="154"/>
      <c r="H25" s="35">
        <v>1E-3</v>
      </c>
      <c r="I25" s="154"/>
      <c r="J25" s="154"/>
      <c r="K25" s="35">
        <v>1E-3</v>
      </c>
      <c r="L25" s="154"/>
      <c r="M25" s="154"/>
      <c r="N25" s="35">
        <v>1E-3</v>
      </c>
      <c r="O25" s="154"/>
      <c r="P25" s="131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131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1E-3</v>
      </c>
      <c r="F27" s="28"/>
      <c r="G27" s="28"/>
      <c r="H27" s="38">
        <v>2E-3</v>
      </c>
      <c r="I27" s="28"/>
      <c r="J27" s="28"/>
      <c r="K27" s="38">
        <v>1E-3</v>
      </c>
      <c r="L27" s="28"/>
      <c r="M27" s="28"/>
      <c r="N27" s="35">
        <v>1E-3</v>
      </c>
      <c r="O27" s="28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1E-3</v>
      </c>
      <c r="F29" s="28"/>
      <c r="G29" s="28"/>
      <c r="H29" s="38">
        <v>2E-3</v>
      </c>
      <c r="I29" s="28"/>
      <c r="J29" s="28"/>
      <c r="K29" s="38">
        <v>1E-3</v>
      </c>
      <c r="L29" s="28"/>
      <c r="M29" s="28"/>
      <c r="N29" s="35">
        <v>1E-3</v>
      </c>
      <c r="O29" s="28"/>
      <c r="P29" s="98">
        <v>2E-3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54"/>
      <c r="P30" s="131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5">
        <v>1E-3</v>
      </c>
      <c r="F31" s="154"/>
      <c r="G31" s="154"/>
      <c r="H31" s="35">
        <v>1E-3</v>
      </c>
      <c r="I31" s="154"/>
      <c r="J31" s="154"/>
      <c r="K31" s="35">
        <v>1E-3</v>
      </c>
      <c r="L31" s="154"/>
      <c r="M31" s="154"/>
      <c r="N31" s="35">
        <v>1E-3</v>
      </c>
      <c r="O31" s="154"/>
      <c r="P31" s="131">
        <v>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154"/>
      <c r="G32" s="154"/>
      <c r="H32" s="35">
        <v>1E-3</v>
      </c>
      <c r="I32" s="154"/>
      <c r="J32" s="154"/>
      <c r="K32" s="35">
        <v>1E-3</v>
      </c>
      <c r="L32" s="154"/>
      <c r="M32" s="154"/>
      <c r="N32" s="35">
        <v>1E-3</v>
      </c>
      <c r="O32" s="154"/>
      <c r="P32" s="131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154"/>
      <c r="G34" s="154"/>
      <c r="H34" s="35">
        <v>5.0000000000000001E-3</v>
      </c>
      <c r="I34" s="154"/>
      <c r="J34" s="154"/>
      <c r="K34" s="35">
        <v>5.0000000000000001E-3</v>
      </c>
      <c r="L34" s="154"/>
      <c r="M34" s="154"/>
      <c r="N34" s="35">
        <v>5.0000000000000001E-3</v>
      </c>
      <c r="O34" s="154"/>
      <c r="P34" s="131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155"/>
      <c r="G35" s="155"/>
      <c r="H35" s="43">
        <v>0.01</v>
      </c>
      <c r="I35" s="155"/>
      <c r="J35" s="155"/>
      <c r="K35" s="43">
        <v>0.01</v>
      </c>
      <c r="L35" s="155"/>
      <c r="M35" s="155"/>
      <c r="N35" s="43">
        <v>0.01</v>
      </c>
      <c r="O35" s="155"/>
      <c r="P35" s="102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155"/>
      <c r="F37" s="155"/>
      <c r="G37" s="155"/>
      <c r="H37" s="43">
        <v>0.01</v>
      </c>
      <c r="I37" s="155"/>
      <c r="J37" s="155"/>
      <c r="K37" s="155"/>
      <c r="L37" s="155"/>
      <c r="M37" s="155"/>
      <c r="N37" s="155"/>
      <c r="O37" s="155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</v>
      </c>
      <c r="I38" s="28"/>
      <c r="J38" s="28"/>
      <c r="K38" s="28"/>
      <c r="L38" s="28"/>
      <c r="M38" s="28"/>
      <c r="N38" s="28"/>
      <c r="O38" s="28"/>
      <c r="P38" s="98">
        <v>6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6.6</v>
      </c>
      <c r="E40" s="38">
        <v>6.1</v>
      </c>
      <c r="F40" s="38">
        <v>5.9</v>
      </c>
      <c r="G40" s="38">
        <v>6.5</v>
      </c>
      <c r="H40" s="38">
        <v>5.5</v>
      </c>
      <c r="I40" s="38">
        <v>4.9000000000000004</v>
      </c>
      <c r="J40" s="38">
        <v>5.0999999999999996</v>
      </c>
      <c r="K40" s="38">
        <v>5.2</v>
      </c>
      <c r="L40" s="38">
        <v>5.7</v>
      </c>
      <c r="M40" s="38">
        <v>5.8</v>
      </c>
      <c r="N40" s="38">
        <v>6.6</v>
      </c>
      <c r="O40" s="157">
        <v>6.6</v>
      </c>
      <c r="P40" s="98">
        <v>6.6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42.5</v>
      </c>
      <c r="F41" s="39"/>
      <c r="G41" s="39"/>
      <c r="H41" s="38">
        <v>44.3</v>
      </c>
      <c r="I41" s="39"/>
      <c r="J41" s="39"/>
      <c r="K41" s="156">
        <v>46</v>
      </c>
      <c r="L41" s="39"/>
      <c r="M41" s="39"/>
      <c r="N41" s="38">
        <v>44.6</v>
      </c>
      <c r="O41" s="39"/>
      <c r="P41" s="98">
        <v>46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78</v>
      </c>
      <c r="F42" s="28"/>
      <c r="G42" s="28"/>
      <c r="H42" s="38">
        <v>77</v>
      </c>
      <c r="I42" s="28"/>
      <c r="J42" s="28"/>
      <c r="K42" s="38">
        <v>72</v>
      </c>
      <c r="L42" s="28"/>
      <c r="M42" s="28"/>
      <c r="N42" s="38">
        <v>76</v>
      </c>
      <c r="O42" s="28"/>
      <c r="P42" s="98">
        <v>78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155"/>
      <c r="J43" s="155"/>
      <c r="K43" s="155"/>
      <c r="L43" s="155"/>
      <c r="M43" s="155"/>
      <c r="N43" s="155"/>
      <c r="O43" s="155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108">
        <v>0.3</v>
      </c>
      <c r="K48" s="108">
        <v>0.3</v>
      </c>
      <c r="L48" s="108">
        <v>0.3</v>
      </c>
      <c r="M48" s="108">
        <v>0.3</v>
      </c>
      <c r="N48" s="108">
        <v>0.3</v>
      </c>
      <c r="O48" s="108">
        <v>0.3</v>
      </c>
      <c r="P48" s="213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7.1</v>
      </c>
      <c r="E49" s="38">
        <v>7.1</v>
      </c>
      <c r="F49" s="38">
        <v>7.1</v>
      </c>
      <c r="G49" s="38">
        <v>7.1</v>
      </c>
      <c r="H49" s="38">
        <v>7.1</v>
      </c>
      <c r="I49" s="38">
        <v>7.1</v>
      </c>
      <c r="J49" s="156">
        <v>7</v>
      </c>
      <c r="K49" s="38">
        <v>7.1</v>
      </c>
      <c r="L49" s="38">
        <v>7.1</v>
      </c>
      <c r="M49" s="38">
        <v>7.2</v>
      </c>
      <c r="N49" s="38">
        <v>7.1</v>
      </c>
      <c r="O49" s="21">
        <v>7.1</v>
      </c>
      <c r="P49" s="98">
        <v>7.2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15">
        <v>1</v>
      </c>
      <c r="P52" s="214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215">
        <v>0.1</v>
      </c>
      <c r="P53" s="147">
        <v>0.1</v>
      </c>
    </row>
  </sheetData>
  <mergeCells count="1">
    <mergeCell ref="A1:C1"/>
  </mergeCells>
  <phoneticPr fontId="2"/>
  <conditionalFormatting sqref="P4">
    <cfRule type="cellIs" dxfId="2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sqref="A1:C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5</v>
      </c>
      <c r="E3" s="14">
        <v>3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1</v>
      </c>
      <c r="M3" s="14">
        <v>1</v>
      </c>
      <c r="N3" s="14">
        <v>1</v>
      </c>
      <c r="O3" s="14">
        <v>1</v>
      </c>
      <c r="P3" s="82">
        <v>5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28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28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28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28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28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28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28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28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0.06</v>
      </c>
      <c r="F13" s="39"/>
      <c r="G13" s="39"/>
      <c r="H13" s="38">
        <v>0.09</v>
      </c>
      <c r="I13" s="39"/>
      <c r="J13" s="39"/>
      <c r="K13" s="38">
        <v>0.06</v>
      </c>
      <c r="L13" s="39"/>
      <c r="M13" s="39"/>
      <c r="N13" s="38">
        <v>0.04</v>
      </c>
      <c r="O13" s="39"/>
      <c r="P13" s="98">
        <v>0.09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0.08</v>
      </c>
      <c r="F14" s="28"/>
      <c r="G14" s="28"/>
      <c r="H14" s="38">
        <v>0.11</v>
      </c>
      <c r="I14" s="28"/>
      <c r="J14" s="28"/>
      <c r="K14" s="38">
        <v>0.08</v>
      </c>
      <c r="L14" s="28"/>
      <c r="M14" s="28"/>
      <c r="N14" s="143">
        <v>0.1</v>
      </c>
      <c r="O14" s="28"/>
      <c r="P14" s="98">
        <v>0.11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28"/>
      <c r="P15" s="102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28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28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28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28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28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28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28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143">
        <v>0.1</v>
      </c>
      <c r="F23" s="173"/>
      <c r="G23" s="173"/>
      <c r="H23" s="143">
        <v>0.59</v>
      </c>
      <c r="I23" s="173"/>
      <c r="J23" s="173"/>
      <c r="K23" s="143">
        <v>0.5</v>
      </c>
      <c r="L23" s="173"/>
      <c r="M23" s="173"/>
      <c r="N23" s="143">
        <v>0.08</v>
      </c>
      <c r="O23" s="28"/>
      <c r="P23" s="98">
        <v>0.59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8">
        <v>3.0000000000000001E-3</v>
      </c>
      <c r="I24" s="28"/>
      <c r="J24" s="28"/>
      <c r="K24" s="35">
        <v>2E-3</v>
      </c>
      <c r="L24" s="28"/>
      <c r="M24" s="28"/>
      <c r="N24" s="35">
        <v>2E-3</v>
      </c>
      <c r="O24" s="28"/>
      <c r="P24" s="98">
        <v>3.0000000000000001E-3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5.0000000000000001E-3</v>
      </c>
      <c r="F25" s="28"/>
      <c r="G25" s="28"/>
      <c r="H25" s="38">
        <v>3.3000000000000002E-2</v>
      </c>
      <c r="I25" s="28"/>
      <c r="J25" s="28"/>
      <c r="K25" s="38">
        <v>1.4E-2</v>
      </c>
      <c r="L25" s="28"/>
      <c r="M25" s="28"/>
      <c r="N25" s="38">
        <v>7.0000000000000001E-3</v>
      </c>
      <c r="O25" s="28"/>
      <c r="P25" s="98">
        <v>3.3000000000000002E-2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8">
        <v>2.5000000000000001E-2</v>
      </c>
      <c r="I26" s="28"/>
      <c r="J26" s="28"/>
      <c r="K26" s="38">
        <v>1.0999999999999999E-2</v>
      </c>
      <c r="L26" s="28"/>
      <c r="M26" s="28"/>
      <c r="N26" s="38">
        <v>6.0000000000000001E-3</v>
      </c>
      <c r="O26" s="28"/>
      <c r="P26" s="98">
        <v>2.5000000000000001E-2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2E-3</v>
      </c>
      <c r="F27" s="28"/>
      <c r="G27" s="28"/>
      <c r="H27" s="38">
        <v>2E-3</v>
      </c>
      <c r="I27" s="28"/>
      <c r="J27" s="28"/>
      <c r="K27" s="38">
        <v>2E-3</v>
      </c>
      <c r="L27" s="28"/>
      <c r="M27" s="28"/>
      <c r="N27" s="38">
        <v>1E-3</v>
      </c>
      <c r="O27" s="28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28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1.0999999999999999E-2</v>
      </c>
      <c r="F29" s="28"/>
      <c r="G29" s="28"/>
      <c r="H29" s="38">
        <v>4.4999999999999998E-2</v>
      </c>
      <c r="I29" s="28"/>
      <c r="J29" s="28"/>
      <c r="K29" s="38">
        <v>2.3E-2</v>
      </c>
      <c r="L29" s="28"/>
      <c r="M29" s="28"/>
      <c r="N29" s="38">
        <v>1.2E-2</v>
      </c>
      <c r="O29" s="28"/>
      <c r="P29" s="98">
        <v>4.4999999999999998E-2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8">
        <v>1.9E-2</v>
      </c>
      <c r="I30" s="28"/>
      <c r="J30" s="28"/>
      <c r="K30" s="212">
        <v>0.01</v>
      </c>
      <c r="L30" s="28"/>
      <c r="M30" s="28"/>
      <c r="N30" s="38">
        <v>3.0000000000000001E-3</v>
      </c>
      <c r="O30" s="28"/>
      <c r="P30" s="98">
        <v>1.9E-2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4.0000000000000001E-3</v>
      </c>
      <c r="F31" s="28"/>
      <c r="G31" s="28"/>
      <c r="H31" s="212">
        <v>0.01</v>
      </c>
      <c r="I31" s="28"/>
      <c r="J31" s="28"/>
      <c r="K31" s="38">
        <v>7.0000000000000001E-3</v>
      </c>
      <c r="L31" s="28"/>
      <c r="M31" s="28"/>
      <c r="N31" s="38">
        <v>4.0000000000000001E-3</v>
      </c>
      <c r="O31" s="28"/>
      <c r="P31" s="98">
        <v>0.01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28"/>
      <c r="P32" s="131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28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8">
        <v>7.0000000000000001E-3</v>
      </c>
      <c r="F34" s="28"/>
      <c r="G34" s="28"/>
      <c r="H34" s="35">
        <v>5.0000000000000001E-3</v>
      </c>
      <c r="I34" s="28"/>
      <c r="J34" s="28"/>
      <c r="K34" s="38">
        <v>8.0000000000000002E-3</v>
      </c>
      <c r="L34" s="28"/>
      <c r="M34" s="28"/>
      <c r="N34" s="35">
        <v>5.0000000000000001E-3</v>
      </c>
      <c r="O34" s="28"/>
      <c r="P34" s="98">
        <v>8.0000000000000002E-3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38">
        <v>0.01</v>
      </c>
      <c r="I35" s="28"/>
      <c r="J35" s="28"/>
      <c r="K35" s="38">
        <v>0.01</v>
      </c>
      <c r="L35" s="28"/>
      <c r="M35" s="28"/>
      <c r="N35" s="43">
        <v>0.01</v>
      </c>
      <c r="O35" s="28"/>
      <c r="P35" s="98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28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28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6.4</v>
      </c>
      <c r="I38" s="28"/>
      <c r="J38" s="28"/>
      <c r="K38" s="28"/>
      <c r="L38" s="28"/>
      <c r="M38" s="28"/>
      <c r="N38" s="28"/>
      <c r="O38" s="28"/>
      <c r="P38" s="98">
        <v>6.4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4.4000000000000004</v>
      </c>
      <c r="E40" s="38">
        <v>4.4000000000000004</v>
      </c>
      <c r="F40" s="38">
        <v>4.4000000000000004</v>
      </c>
      <c r="G40" s="38">
        <v>8.1999999999999993</v>
      </c>
      <c r="H40" s="38">
        <v>7.4</v>
      </c>
      <c r="I40" s="38">
        <v>6.6</v>
      </c>
      <c r="J40" s="38">
        <v>6.1</v>
      </c>
      <c r="K40" s="38">
        <v>5.5</v>
      </c>
      <c r="L40" s="38">
        <v>4.5</v>
      </c>
      <c r="M40" s="38">
        <v>4.3</v>
      </c>
      <c r="N40" s="38">
        <v>4.4000000000000004</v>
      </c>
      <c r="O40" s="157">
        <v>4.2</v>
      </c>
      <c r="P40" s="98">
        <v>8.1999999999999993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14.8</v>
      </c>
      <c r="F41" s="39"/>
      <c r="G41" s="39"/>
      <c r="H41" s="38">
        <v>16.600000000000001</v>
      </c>
      <c r="I41" s="39"/>
      <c r="J41" s="39"/>
      <c r="K41" s="38">
        <v>13.2</v>
      </c>
      <c r="L41" s="39"/>
      <c r="M41" s="39"/>
      <c r="N41" s="38">
        <v>14.3</v>
      </c>
      <c r="O41" s="39"/>
      <c r="P41" s="98">
        <v>16.600000000000001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52</v>
      </c>
      <c r="F42" s="28"/>
      <c r="G42" s="28"/>
      <c r="H42" s="38">
        <v>56</v>
      </c>
      <c r="I42" s="28"/>
      <c r="J42" s="28"/>
      <c r="K42" s="38">
        <v>42</v>
      </c>
      <c r="L42" s="28"/>
      <c r="M42" s="28"/>
      <c r="N42" s="38">
        <v>44</v>
      </c>
      <c r="O42" s="28"/>
      <c r="P42" s="98">
        <v>56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2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2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28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28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0.7</v>
      </c>
      <c r="E48" s="38">
        <v>0.4</v>
      </c>
      <c r="F48" s="38">
        <v>0.4</v>
      </c>
      <c r="G48" s="38">
        <v>0.7</v>
      </c>
      <c r="H48" s="38">
        <v>0.6</v>
      </c>
      <c r="I48" s="38">
        <v>0.5</v>
      </c>
      <c r="J48" s="38">
        <v>0.6</v>
      </c>
      <c r="K48" s="38">
        <v>0.4</v>
      </c>
      <c r="L48" s="108">
        <v>0.3</v>
      </c>
      <c r="M48" s="108">
        <v>0.3</v>
      </c>
      <c r="N48" s="38">
        <v>0.4</v>
      </c>
      <c r="O48" s="38">
        <v>0.5</v>
      </c>
      <c r="P48" s="98">
        <v>0.7</v>
      </c>
    </row>
    <row r="49" spans="1:16">
      <c r="A49" s="83">
        <v>47</v>
      </c>
      <c r="B49" s="18" t="s">
        <v>77</v>
      </c>
      <c r="C49" s="93" t="s">
        <v>78</v>
      </c>
      <c r="D49" s="111">
        <v>7.2</v>
      </c>
      <c r="E49" s="38">
        <v>7.1</v>
      </c>
      <c r="F49" s="38">
        <v>7.3</v>
      </c>
      <c r="G49" s="38">
        <v>7.1</v>
      </c>
      <c r="H49" s="38">
        <v>7.3</v>
      </c>
      <c r="I49" s="38">
        <v>7.3</v>
      </c>
      <c r="J49" s="38">
        <v>7.2</v>
      </c>
      <c r="K49" s="38">
        <v>7.2</v>
      </c>
      <c r="L49" s="38">
        <v>7.3</v>
      </c>
      <c r="M49" s="38">
        <v>7.3</v>
      </c>
      <c r="N49" s="38">
        <v>7.2</v>
      </c>
      <c r="O49" s="21">
        <v>7.2</v>
      </c>
      <c r="P49" s="98">
        <v>7.3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2</v>
      </c>
      <c r="E52" s="115">
        <v>1</v>
      </c>
      <c r="F52" s="38">
        <v>1</v>
      </c>
      <c r="G52" s="38">
        <v>2</v>
      </c>
      <c r="H52" s="38">
        <v>1</v>
      </c>
      <c r="I52" s="38">
        <v>2</v>
      </c>
      <c r="J52" s="38">
        <v>1</v>
      </c>
      <c r="K52" s="38">
        <v>1</v>
      </c>
      <c r="L52" s="115">
        <v>1</v>
      </c>
      <c r="M52" s="115">
        <v>1</v>
      </c>
      <c r="N52" s="38">
        <v>2</v>
      </c>
      <c r="O52" s="38">
        <v>2</v>
      </c>
      <c r="P52" s="98">
        <v>2</v>
      </c>
    </row>
    <row r="53" spans="1:16" ht="14.25" thickBot="1">
      <c r="A53" s="118">
        <v>51</v>
      </c>
      <c r="B53" s="119" t="s">
        <v>85</v>
      </c>
      <c r="C53" s="120" t="s">
        <v>86</v>
      </c>
      <c r="D53" s="161">
        <v>0.1</v>
      </c>
      <c r="E53" s="122">
        <v>0.1</v>
      </c>
      <c r="F53" s="122">
        <v>0.1</v>
      </c>
      <c r="G53" s="137">
        <v>0.2</v>
      </c>
      <c r="H53" s="137">
        <v>0.2</v>
      </c>
      <c r="I53" s="137">
        <v>0.3</v>
      </c>
      <c r="J53" s="137">
        <v>0.1</v>
      </c>
      <c r="K53" s="137">
        <v>0.1</v>
      </c>
      <c r="L53" s="122">
        <v>0.1</v>
      </c>
      <c r="M53" s="122">
        <v>0.1</v>
      </c>
      <c r="N53" s="137">
        <v>0.2</v>
      </c>
      <c r="O53" s="217">
        <v>0.2</v>
      </c>
      <c r="P53" s="139">
        <v>0.3</v>
      </c>
    </row>
  </sheetData>
  <mergeCells count="1">
    <mergeCell ref="A1:C1"/>
  </mergeCells>
  <phoneticPr fontId="2"/>
  <conditionalFormatting sqref="P4">
    <cfRule type="cellIs" dxfId="1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C9" sqref="C9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3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1</v>
      </c>
      <c r="N3" s="14">
        <v>1</v>
      </c>
      <c r="O3" s="14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9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154"/>
      <c r="F7" s="154"/>
      <c r="G7" s="154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154"/>
      <c r="F8" s="154"/>
      <c r="G8" s="154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154"/>
      <c r="F9" s="154"/>
      <c r="G9" s="154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154"/>
      <c r="F10" s="154"/>
      <c r="G10" s="154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154"/>
      <c r="G11" s="154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154"/>
      <c r="G12" s="154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0.56000000000000005</v>
      </c>
      <c r="F13" s="39"/>
      <c r="G13" s="39"/>
      <c r="H13" s="38">
        <v>0.57999999999999996</v>
      </c>
      <c r="I13" s="39"/>
      <c r="J13" s="39"/>
      <c r="K13" s="38">
        <v>0.56999999999999995</v>
      </c>
      <c r="L13" s="39"/>
      <c r="M13" s="39"/>
      <c r="N13" s="38">
        <v>0.64</v>
      </c>
      <c r="O13" s="39"/>
      <c r="P13" s="98">
        <v>0.64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7.0000000000000007E-2</v>
      </c>
      <c r="F14" s="28"/>
      <c r="G14" s="28"/>
      <c r="H14" s="38">
        <v>0.09</v>
      </c>
      <c r="I14" s="28"/>
      <c r="J14" s="28"/>
      <c r="K14" s="38">
        <v>7.0000000000000007E-2</v>
      </c>
      <c r="L14" s="28"/>
      <c r="M14" s="28"/>
      <c r="N14" s="143">
        <v>0.1</v>
      </c>
      <c r="O14" s="173"/>
      <c r="P14" s="144">
        <v>0.1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155"/>
      <c r="G15" s="155"/>
      <c r="H15" s="43">
        <v>0.02</v>
      </c>
      <c r="I15" s="155"/>
      <c r="J15" s="155"/>
      <c r="K15" s="43">
        <v>0.02</v>
      </c>
      <c r="L15" s="155"/>
      <c r="M15" s="155"/>
      <c r="N15" s="43">
        <v>0.02</v>
      </c>
      <c r="O15" s="155"/>
      <c r="P15" s="102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155"/>
      <c r="G23" s="155"/>
      <c r="H23" s="43">
        <v>0.06</v>
      </c>
      <c r="I23" s="155"/>
      <c r="J23" s="155"/>
      <c r="K23" s="43">
        <v>0.06</v>
      </c>
      <c r="L23" s="155"/>
      <c r="M23" s="155"/>
      <c r="N23" s="43">
        <v>0.06</v>
      </c>
      <c r="O23" s="155"/>
      <c r="P23" s="102">
        <v>0.06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154"/>
      <c r="G24" s="154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154"/>
      <c r="G25" s="154"/>
      <c r="H25" s="35">
        <v>1E-3</v>
      </c>
      <c r="I25" s="154"/>
      <c r="J25" s="154"/>
      <c r="K25" s="35">
        <v>1E-3</v>
      </c>
      <c r="L25" s="154"/>
      <c r="M25" s="154"/>
      <c r="N25" s="35">
        <v>1E-3</v>
      </c>
      <c r="O25" s="154"/>
      <c r="P25" s="131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154"/>
      <c r="G26" s="154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131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3.0000000000000001E-3</v>
      </c>
      <c r="F27" s="28"/>
      <c r="G27" s="28"/>
      <c r="H27" s="38">
        <v>3.0000000000000001E-3</v>
      </c>
      <c r="I27" s="28"/>
      <c r="J27" s="28"/>
      <c r="K27" s="38">
        <v>2E-3</v>
      </c>
      <c r="L27" s="28"/>
      <c r="M27" s="28"/>
      <c r="N27" s="38">
        <v>2E-3</v>
      </c>
      <c r="O27" s="28"/>
      <c r="P27" s="98">
        <v>3.0000000000000001E-3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154"/>
      <c r="G28" s="154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6.0000000000000001E-3</v>
      </c>
      <c r="F29" s="28"/>
      <c r="G29" s="28"/>
      <c r="H29" s="38">
        <v>5.0000000000000001E-3</v>
      </c>
      <c r="I29" s="28"/>
      <c r="J29" s="28"/>
      <c r="K29" s="38">
        <v>2E-3</v>
      </c>
      <c r="L29" s="28"/>
      <c r="M29" s="28"/>
      <c r="N29" s="38">
        <v>2E-3</v>
      </c>
      <c r="O29" s="28"/>
      <c r="P29" s="98">
        <v>6.0000000000000001E-3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154"/>
      <c r="G30" s="154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54"/>
      <c r="P30" s="131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1E-3</v>
      </c>
      <c r="F31" s="28"/>
      <c r="G31" s="28"/>
      <c r="H31" s="35">
        <v>1E-3</v>
      </c>
      <c r="I31" s="28"/>
      <c r="J31" s="28"/>
      <c r="K31" s="35">
        <v>1E-3</v>
      </c>
      <c r="L31" s="28"/>
      <c r="M31" s="28"/>
      <c r="N31" s="35">
        <v>1E-3</v>
      </c>
      <c r="O31" s="28"/>
      <c r="P31" s="98">
        <v>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8">
        <v>2E-3</v>
      </c>
      <c r="F32" s="28"/>
      <c r="G32" s="28"/>
      <c r="H32" s="38">
        <v>2E-3</v>
      </c>
      <c r="I32" s="28"/>
      <c r="J32" s="28"/>
      <c r="K32" s="35">
        <v>1E-3</v>
      </c>
      <c r="L32" s="28"/>
      <c r="M32" s="28"/>
      <c r="N32" s="35">
        <v>1E-3</v>
      </c>
      <c r="O32" s="28"/>
      <c r="P32" s="98">
        <v>2E-3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154"/>
      <c r="G33" s="154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154"/>
      <c r="G34" s="154"/>
      <c r="H34" s="35">
        <v>5.0000000000000001E-3</v>
      </c>
      <c r="I34" s="154"/>
      <c r="J34" s="154"/>
      <c r="K34" s="35">
        <v>5.0000000000000001E-3</v>
      </c>
      <c r="L34" s="154"/>
      <c r="M34" s="154"/>
      <c r="N34" s="35">
        <v>5.0000000000000001E-3</v>
      </c>
      <c r="O34" s="154"/>
      <c r="P34" s="131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155"/>
      <c r="G35" s="155"/>
      <c r="H35" s="43">
        <v>0.01</v>
      </c>
      <c r="I35" s="155"/>
      <c r="J35" s="155"/>
      <c r="K35" s="43">
        <v>0.01</v>
      </c>
      <c r="L35" s="155"/>
      <c r="M35" s="155"/>
      <c r="N35" s="43">
        <v>0.01</v>
      </c>
      <c r="O35" s="155"/>
      <c r="P35" s="102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155"/>
      <c r="G36" s="155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28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4.7</v>
      </c>
      <c r="I38" s="28"/>
      <c r="J38" s="28"/>
      <c r="K38" s="28"/>
      <c r="L38" s="28"/>
      <c r="M38" s="28"/>
      <c r="N38" s="28"/>
      <c r="O38" s="28"/>
      <c r="P38" s="98">
        <v>4.7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4.0999999999999996</v>
      </c>
      <c r="E40" s="38">
        <v>4.0999999999999996</v>
      </c>
      <c r="F40" s="38">
        <v>4.2</v>
      </c>
      <c r="G40" s="38">
        <v>3.7</v>
      </c>
      <c r="H40" s="38">
        <v>4.2</v>
      </c>
      <c r="I40" s="38">
        <v>4.2</v>
      </c>
      <c r="J40" s="156">
        <v>4</v>
      </c>
      <c r="K40" s="156">
        <v>3.9</v>
      </c>
      <c r="L40" s="156">
        <v>3.8</v>
      </c>
      <c r="M40" s="156">
        <v>4</v>
      </c>
      <c r="N40" s="156">
        <v>4.2</v>
      </c>
      <c r="O40" s="157">
        <v>4.0999999999999996</v>
      </c>
      <c r="P40" s="98">
        <v>4.2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102</v>
      </c>
      <c r="F41" s="39"/>
      <c r="G41" s="39"/>
      <c r="H41" s="38">
        <v>109</v>
      </c>
      <c r="I41" s="39"/>
      <c r="J41" s="39"/>
      <c r="K41" s="38">
        <v>104</v>
      </c>
      <c r="L41" s="39"/>
      <c r="M41" s="39"/>
      <c r="N41" s="38">
        <v>93.6</v>
      </c>
      <c r="O41" s="39"/>
      <c r="P41" s="98">
        <v>109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138</v>
      </c>
      <c r="F42" s="28"/>
      <c r="G42" s="28"/>
      <c r="H42" s="38">
        <v>138</v>
      </c>
      <c r="I42" s="28"/>
      <c r="J42" s="28"/>
      <c r="K42" s="38">
        <v>128</v>
      </c>
      <c r="L42" s="28"/>
      <c r="M42" s="28"/>
      <c r="N42" s="38">
        <v>120</v>
      </c>
      <c r="O42" s="28"/>
      <c r="P42" s="98">
        <v>138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154"/>
      <c r="G46" s="154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108">
        <v>0.3</v>
      </c>
      <c r="K48" s="108">
        <v>0.3</v>
      </c>
      <c r="L48" s="108">
        <v>0.3</v>
      </c>
      <c r="M48" s="108">
        <v>0.3</v>
      </c>
      <c r="N48" s="108">
        <v>0.3</v>
      </c>
      <c r="O48" s="108">
        <v>0.3</v>
      </c>
      <c r="P48" s="213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8.1</v>
      </c>
      <c r="E49" s="38">
        <v>8.1</v>
      </c>
      <c r="F49" s="38">
        <v>8.1</v>
      </c>
      <c r="G49" s="156">
        <v>8</v>
      </c>
      <c r="H49" s="156">
        <v>8</v>
      </c>
      <c r="I49" s="156">
        <v>8.1</v>
      </c>
      <c r="J49" s="156">
        <v>8</v>
      </c>
      <c r="K49" s="156">
        <v>8.1</v>
      </c>
      <c r="L49" s="156">
        <v>8.1999999999999993</v>
      </c>
      <c r="M49" s="156">
        <v>8.1</v>
      </c>
      <c r="N49" s="156">
        <v>8.1</v>
      </c>
      <c r="O49" s="157">
        <v>8.1</v>
      </c>
      <c r="P49" s="98">
        <v>8.1999999999999993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209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209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15">
        <v>1</v>
      </c>
      <c r="P52" s="214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61">
        <v>0.2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215">
        <v>0.1</v>
      </c>
      <c r="P53" s="139">
        <v>0.2</v>
      </c>
    </row>
  </sheetData>
  <mergeCells count="1">
    <mergeCell ref="A1:C1"/>
  </mergeCells>
  <phoneticPr fontId="2"/>
  <conditionalFormatting sqref="P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sqref="A1:C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8</v>
      </c>
      <c r="K3" s="14">
        <v>0</v>
      </c>
      <c r="L3" s="14">
        <v>1</v>
      </c>
      <c r="M3" s="14">
        <v>1</v>
      </c>
      <c r="N3" s="14">
        <v>0</v>
      </c>
      <c r="O3" s="126">
        <v>0</v>
      </c>
      <c r="P3" s="82">
        <v>8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0.31</v>
      </c>
      <c r="F13" s="39"/>
      <c r="G13" s="39"/>
      <c r="H13" s="38">
        <v>0.74</v>
      </c>
      <c r="I13" s="39"/>
      <c r="J13" s="39"/>
      <c r="K13" s="38">
        <v>0.34</v>
      </c>
      <c r="L13" s="39"/>
      <c r="M13" s="39"/>
      <c r="N13" s="38">
        <v>0.38</v>
      </c>
      <c r="O13" s="129"/>
      <c r="P13" s="98">
        <v>0.74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7.0000000000000007E-2</v>
      </c>
      <c r="F14" s="28"/>
      <c r="G14" s="28"/>
      <c r="H14" s="38">
        <v>0.1</v>
      </c>
      <c r="I14" s="28"/>
      <c r="J14" s="28"/>
      <c r="K14" s="38">
        <v>0.08</v>
      </c>
      <c r="L14" s="28"/>
      <c r="M14" s="28"/>
      <c r="N14" s="38">
        <v>0.1</v>
      </c>
      <c r="O14" s="128"/>
      <c r="P14" s="98">
        <v>0.1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128"/>
      <c r="P15" s="100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0.08</v>
      </c>
      <c r="I23" s="28"/>
      <c r="J23" s="28"/>
      <c r="K23" s="43">
        <v>0.06</v>
      </c>
      <c r="L23" s="28"/>
      <c r="M23" s="28"/>
      <c r="N23" s="43">
        <v>0.06</v>
      </c>
      <c r="O23" s="128"/>
      <c r="P23" s="98">
        <v>0.08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6.0000000000000001E-3</v>
      </c>
      <c r="F25" s="28"/>
      <c r="G25" s="28"/>
      <c r="H25" s="38">
        <v>3.2000000000000001E-2</v>
      </c>
      <c r="I25" s="28"/>
      <c r="J25" s="28"/>
      <c r="K25" s="38">
        <v>3.0000000000000001E-3</v>
      </c>
      <c r="L25" s="28"/>
      <c r="M25" s="28"/>
      <c r="N25" s="38">
        <v>3.0000000000000001E-3</v>
      </c>
      <c r="O25" s="128"/>
      <c r="P25" s="98">
        <v>3.2000000000000001E-2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8">
        <v>0.01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128"/>
      <c r="P26" s="98">
        <v>0.01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1E-3</v>
      </c>
      <c r="F27" s="28"/>
      <c r="G27" s="28"/>
      <c r="H27" s="35">
        <v>1E-3</v>
      </c>
      <c r="I27" s="28"/>
      <c r="J27" s="28"/>
      <c r="K27" s="38">
        <v>2E-3</v>
      </c>
      <c r="L27" s="28"/>
      <c r="M27" s="28"/>
      <c r="N27" s="35">
        <v>1E-3</v>
      </c>
      <c r="O27" s="128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1.0999999999999999E-2</v>
      </c>
      <c r="F29" s="28"/>
      <c r="G29" s="28"/>
      <c r="H29" s="38">
        <v>3.7999999999999999E-2</v>
      </c>
      <c r="I29" s="28"/>
      <c r="J29" s="28"/>
      <c r="K29" s="38">
        <v>8.0000000000000002E-3</v>
      </c>
      <c r="L29" s="28"/>
      <c r="M29" s="28"/>
      <c r="N29" s="38">
        <v>6.0000000000000001E-3</v>
      </c>
      <c r="O29" s="128"/>
      <c r="P29" s="98">
        <v>3.7999999999999999E-2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8">
        <v>7.0000000000000001E-3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128"/>
      <c r="P30" s="98">
        <v>7.0000000000000001E-3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4.0000000000000001E-3</v>
      </c>
      <c r="F31" s="28"/>
      <c r="G31" s="28"/>
      <c r="H31" s="38">
        <v>6.0000000000000001E-3</v>
      </c>
      <c r="I31" s="28"/>
      <c r="J31" s="28"/>
      <c r="K31" s="38">
        <v>3.0000000000000001E-3</v>
      </c>
      <c r="L31" s="28"/>
      <c r="M31" s="28"/>
      <c r="N31" s="38">
        <v>3.0000000000000001E-3</v>
      </c>
      <c r="O31" s="128"/>
      <c r="P31" s="98">
        <v>6.0000000000000001E-3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128"/>
      <c r="P34" s="95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128"/>
      <c r="P35" s="100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0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3.8</v>
      </c>
      <c r="I38" s="28"/>
      <c r="J38" s="28"/>
      <c r="K38" s="28"/>
      <c r="L38" s="28"/>
      <c r="M38" s="28"/>
      <c r="N38" s="28"/>
      <c r="O38" s="128"/>
      <c r="P38" s="98">
        <v>3.8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21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4</v>
      </c>
      <c r="E40" s="38">
        <v>4.4000000000000004</v>
      </c>
      <c r="F40" s="38">
        <v>4.4000000000000004</v>
      </c>
      <c r="G40" s="38">
        <v>4.0999999999999996</v>
      </c>
      <c r="H40" s="38">
        <v>3.6</v>
      </c>
      <c r="I40" s="38">
        <v>4.3</v>
      </c>
      <c r="J40" s="38">
        <v>4.3</v>
      </c>
      <c r="K40" s="38">
        <v>4</v>
      </c>
      <c r="L40" s="38">
        <v>4.5</v>
      </c>
      <c r="M40" s="38">
        <v>4.0999999999999996</v>
      </c>
      <c r="N40" s="38">
        <v>4.2</v>
      </c>
      <c r="O40" s="112">
        <v>4</v>
      </c>
      <c r="P40" s="98">
        <v>4.5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57.3</v>
      </c>
      <c r="F41" s="39"/>
      <c r="G41" s="39"/>
      <c r="H41" s="38">
        <v>46.7</v>
      </c>
      <c r="I41" s="39"/>
      <c r="J41" s="39"/>
      <c r="K41" s="38">
        <v>52.6</v>
      </c>
      <c r="L41" s="39"/>
      <c r="M41" s="39"/>
      <c r="N41" s="38">
        <v>44.2</v>
      </c>
      <c r="O41" s="129"/>
      <c r="P41" s="98">
        <v>57.3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78</v>
      </c>
      <c r="F42" s="28"/>
      <c r="G42" s="28"/>
      <c r="H42" s="38">
        <v>75</v>
      </c>
      <c r="I42" s="28"/>
      <c r="J42" s="28"/>
      <c r="K42" s="38">
        <v>72</v>
      </c>
      <c r="L42" s="28"/>
      <c r="M42" s="28"/>
      <c r="N42" s="38">
        <v>68</v>
      </c>
      <c r="O42" s="128"/>
      <c r="P42" s="98">
        <v>78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0.6</v>
      </c>
      <c r="E48" s="108">
        <v>0.3</v>
      </c>
      <c r="F48" s="108">
        <v>0.3</v>
      </c>
      <c r="G48" s="38">
        <v>0.4</v>
      </c>
      <c r="H48" s="38">
        <v>1</v>
      </c>
      <c r="I48" s="108">
        <v>0.3</v>
      </c>
      <c r="J48" s="38">
        <v>0.3</v>
      </c>
      <c r="K48" s="108">
        <v>0.3</v>
      </c>
      <c r="L48" s="108">
        <v>0.3</v>
      </c>
      <c r="M48" s="38">
        <v>0.4</v>
      </c>
      <c r="N48" s="108">
        <v>0.3</v>
      </c>
      <c r="O48" s="133">
        <v>0.3</v>
      </c>
      <c r="P48" s="98">
        <v>1</v>
      </c>
    </row>
    <row r="49" spans="1:16">
      <c r="A49" s="83">
        <v>47</v>
      </c>
      <c r="B49" s="18" t="s">
        <v>77</v>
      </c>
      <c r="C49" s="93" t="s">
        <v>78</v>
      </c>
      <c r="D49" s="111">
        <v>7.5</v>
      </c>
      <c r="E49" s="38">
        <v>7.6</v>
      </c>
      <c r="F49" s="38">
        <v>7.7</v>
      </c>
      <c r="G49" s="38">
        <v>7.5</v>
      </c>
      <c r="H49" s="38">
        <v>7.6</v>
      </c>
      <c r="I49" s="38">
        <v>7.7</v>
      </c>
      <c r="J49" s="38">
        <v>7.8</v>
      </c>
      <c r="K49" s="38">
        <v>7.7</v>
      </c>
      <c r="L49" s="38">
        <v>7.7</v>
      </c>
      <c r="M49" s="38">
        <v>7.6</v>
      </c>
      <c r="N49" s="38">
        <v>7.6</v>
      </c>
      <c r="O49" s="112">
        <v>7.5</v>
      </c>
      <c r="P49" s="98">
        <v>7.8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1</v>
      </c>
      <c r="E52" s="115">
        <v>1</v>
      </c>
      <c r="F52" s="115">
        <v>1</v>
      </c>
      <c r="G52" s="115">
        <v>1</v>
      </c>
      <c r="H52" s="38">
        <v>2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36">
        <v>1</v>
      </c>
      <c r="P52" s="98">
        <v>2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48">
        <v>0.1</v>
      </c>
      <c r="P53" s="124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E8" sqref="E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1</v>
      </c>
      <c r="K3" s="14">
        <v>0</v>
      </c>
      <c r="L3" s="14">
        <v>0</v>
      </c>
      <c r="M3" s="14">
        <v>0</v>
      </c>
      <c r="N3" s="14">
        <v>0</v>
      </c>
      <c r="O3" s="81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86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91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91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91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91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91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91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91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91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0.69</v>
      </c>
      <c r="F13" s="39"/>
      <c r="G13" s="39"/>
      <c r="H13" s="38">
        <v>0.68</v>
      </c>
      <c r="I13" s="39"/>
      <c r="J13" s="39"/>
      <c r="K13" s="38">
        <v>0.66</v>
      </c>
      <c r="L13" s="39"/>
      <c r="M13" s="39"/>
      <c r="N13" s="38">
        <v>0.67</v>
      </c>
      <c r="O13" s="97"/>
      <c r="P13" s="98">
        <v>0.69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0.09</v>
      </c>
      <c r="F14" s="28"/>
      <c r="G14" s="28"/>
      <c r="H14" s="38">
        <v>0.11</v>
      </c>
      <c r="I14" s="28"/>
      <c r="J14" s="28"/>
      <c r="K14" s="38">
        <v>0.1</v>
      </c>
      <c r="L14" s="28"/>
      <c r="M14" s="28"/>
      <c r="N14" s="38">
        <v>0.12</v>
      </c>
      <c r="O14" s="91"/>
      <c r="P14" s="98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0.04</v>
      </c>
      <c r="F15" s="28"/>
      <c r="G15" s="28"/>
      <c r="H15" s="38">
        <v>0.05</v>
      </c>
      <c r="I15" s="28"/>
      <c r="J15" s="28"/>
      <c r="K15" s="38">
        <v>0.06</v>
      </c>
      <c r="L15" s="28"/>
      <c r="M15" s="28"/>
      <c r="N15" s="38">
        <v>0.05</v>
      </c>
      <c r="O15" s="91"/>
      <c r="P15" s="98">
        <v>0.06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91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91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91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91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91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91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91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43">
        <v>0.06</v>
      </c>
      <c r="I23" s="28"/>
      <c r="J23" s="28"/>
      <c r="K23" s="43">
        <v>0.06</v>
      </c>
      <c r="L23" s="28"/>
      <c r="M23" s="28"/>
      <c r="N23" s="43">
        <v>0.06</v>
      </c>
      <c r="O23" s="91"/>
      <c r="P23" s="100">
        <v>0.06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91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28"/>
      <c r="G25" s="28"/>
      <c r="H25" s="35">
        <v>1E-3</v>
      </c>
      <c r="I25" s="28"/>
      <c r="J25" s="28"/>
      <c r="K25" s="35">
        <v>1E-3</v>
      </c>
      <c r="L25" s="28"/>
      <c r="M25" s="28"/>
      <c r="N25" s="35">
        <v>1E-3</v>
      </c>
      <c r="O25" s="91"/>
      <c r="P25" s="95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91"/>
      <c r="P26" s="95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1E-3</v>
      </c>
      <c r="F27" s="28"/>
      <c r="G27" s="28"/>
      <c r="H27" s="38">
        <v>2E-3</v>
      </c>
      <c r="I27" s="28"/>
      <c r="J27" s="28"/>
      <c r="K27" s="38">
        <v>1E-3</v>
      </c>
      <c r="L27" s="28"/>
      <c r="M27" s="28"/>
      <c r="N27" s="35">
        <v>1E-3</v>
      </c>
      <c r="O27" s="91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91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1E-3</v>
      </c>
      <c r="F29" s="28"/>
      <c r="G29" s="28"/>
      <c r="H29" s="38">
        <v>3.0000000000000001E-3</v>
      </c>
      <c r="I29" s="28"/>
      <c r="J29" s="28"/>
      <c r="K29" s="38">
        <v>1E-3</v>
      </c>
      <c r="L29" s="28"/>
      <c r="M29" s="28"/>
      <c r="N29" s="35">
        <v>1E-3</v>
      </c>
      <c r="O29" s="91"/>
      <c r="P29" s="98">
        <v>3.0000000000000001E-3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5">
        <v>3.0000000000000001E-3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91"/>
      <c r="P30" s="95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5">
        <v>1E-3</v>
      </c>
      <c r="F31" s="28"/>
      <c r="G31" s="28"/>
      <c r="H31" s="35">
        <v>1E-3</v>
      </c>
      <c r="I31" s="28"/>
      <c r="J31" s="28"/>
      <c r="K31" s="35">
        <v>1E-3</v>
      </c>
      <c r="L31" s="28"/>
      <c r="M31" s="28"/>
      <c r="N31" s="35">
        <v>1E-3</v>
      </c>
      <c r="O31" s="91"/>
      <c r="P31" s="95">
        <v>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8">
        <v>1E-3</v>
      </c>
      <c r="I32" s="28"/>
      <c r="J32" s="28"/>
      <c r="K32" s="35">
        <v>1E-3</v>
      </c>
      <c r="L32" s="28"/>
      <c r="M32" s="28"/>
      <c r="N32" s="35">
        <v>1E-3</v>
      </c>
      <c r="O32" s="91"/>
      <c r="P32" s="98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91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8">
        <v>6.0000000000000001E-3</v>
      </c>
      <c r="O34" s="91"/>
      <c r="P34" s="113">
        <v>6.0000000000000001E-3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91"/>
      <c r="P35" s="100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91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91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6.6</v>
      </c>
      <c r="I38" s="28"/>
      <c r="J38" s="28"/>
      <c r="K38" s="28"/>
      <c r="L38" s="28"/>
      <c r="M38" s="28"/>
      <c r="N38" s="28"/>
      <c r="O38" s="91"/>
      <c r="P38" s="98">
        <v>6.6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8">
        <v>5.0000000000000001E-3</v>
      </c>
      <c r="I39" s="28"/>
      <c r="J39" s="28"/>
      <c r="K39" s="28"/>
      <c r="L39" s="28"/>
      <c r="M39" s="28"/>
      <c r="N39" s="28"/>
      <c r="O39" s="91"/>
      <c r="P39" s="98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03">
        <v>8</v>
      </c>
      <c r="E40" s="38">
        <v>6.4</v>
      </c>
      <c r="F40" s="38">
        <v>6.6</v>
      </c>
      <c r="G40" s="38">
        <v>6.3</v>
      </c>
      <c r="H40" s="38">
        <v>6.6</v>
      </c>
      <c r="I40" s="38">
        <v>5.8</v>
      </c>
      <c r="J40" s="38">
        <v>5.4</v>
      </c>
      <c r="K40" s="38">
        <v>5.6</v>
      </c>
      <c r="L40" s="104">
        <v>6</v>
      </c>
      <c r="M40" s="38">
        <v>6.2</v>
      </c>
      <c r="N40" s="38">
        <v>8.6</v>
      </c>
      <c r="O40" s="105">
        <v>8.6999999999999993</v>
      </c>
      <c r="P40" s="98">
        <v>8.6999999999999993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45.3</v>
      </c>
      <c r="F41" s="39"/>
      <c r="G41" s="39"/>
      <c r="H41" s="38">
        <v>48.7</v>
      </c>
      <c r="I41" s="39"/>
      <c r="J41" s="39"/>
      <c r="K41" s="38">
        <v>44.2</v>
      </c>
      <c r="L41" s="39"/>
      <c r="M41" s="39"/>
      <c r="N41" s="38">
        <v>48.8</v>
      </c>
      <c r="O41" s="97"/>
      <c r="P41" s="98">
        <v>48.8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76</v>
      </c>
      <c r="F42" s="28"/>
      <c r="G42" s="28"/>
      <c r="H42" s="38">
        <v>84</v>
      </c>
      <c r="I42" s="28"/>
      <c r="J42" s="28"/>
      <c r="K42" s="38">
        <v>72</v>
      </c>
      <c r="L42" s="28"/>
      <c r="M42" s="28"/>
      <c r="N42" s="38">
        <v>78</v>
      </c>
      <c r="O42" s="91"/>
      <c r="P42" s="98">
        <v>84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91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91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91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91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91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108">
        <v>0.3</v>
      </c>
      <c r="K48" s="108">
        <v>0.3</v>
      </c>
      <c r="L48" s="108">
        <v>0.3</v>
      </c>
      <c r="M48" s="108">
        <v>0.3</v>
      </c>
      <c r="N48" s="108">
        <v>0.3</v>
      </c>
      <c r="O48" s="109">
        <v>0.3</v>
      </c>
      <c r="P48" s="110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7.2</v>
      </c>
      <c r="E49" s="38">
        <v>7.2</v>
      </c>
      <c r="F49" s="38">
        <v>7.2</v>
      </c>
      <c r="G49" s="38">
        <v>7.1</v>
      </c>
      <c r="H49" s="38">
        <v>7.2</v>
      </c>
      <c r="I49" s="38">
        <v>7.2</v>
      </c>
      <c r="J49" s="38">
        <v>7.1</v>
      </c>
      <c r="K49" s="38">
        <v>7.2</v>
      </c>
      <c r="L49" s="38">
        <v>7.1</v>
      </c>
      <c r="M49" s="38">
        <v>7.2</v>
      </c>
      <c r="N49" s="38">
        <v>7.2</v>
      </c>
      <c r="O49" s="86">
        <v>7.1</v>
      </c>
      <c r="P49" s="98">
        <v>7.2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38" t="s">
        <v>81</v>
      </c>
      <c r="F50" s="38" t="s">
        <v>81</v>
      </c>
      <c r="G50" s="38" t="s">
        <v>81</v>
      </c>
      <c r="H50" s="38" t="s">
        <v>81</v>
      </c>
      <c r="I50" s="38" t="s">
        <v>81</v>
      </c>
      <c r="J50" s="38" t="s">
        <v>81</v>
      </c>
      <c r="K50" s="38" t="s">
        <v>81</v>
      </c>
      <c r="L50" s="38" t="s">
        <v>81</v>
      </c>
      <c r="M50" s="38" t="s">
        <v>81</v>
      </c>
      <c r="N50" s="38" t="s">
        <v>81</v>
      </c>
      <c r="O50" s="112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86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16">
        <v>1</v>
      </c>
      <c r="P52" s="117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23">
        <v>0.1</v>
      </c>
      <c r="P53" s="124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B28" workbookViewId="0">
      <selection activeCell="B2" sqref="B1:B1048576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189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2</v>
      </c>
      <c r="E3" s="14">
        <v>0</v>
      </c>
      <c r="F3" s="14">
        <v>0</v>
      </c>
      <c r="G3" s="14">
        <v>2</v>
      </c>
      <c r="H3" s="14">
        <v>0</v>
      </c>
      <c r="I3" s="14">
        <v>0</v>
      </c>
      <c r="J3" s="14">
        <v>2</v>
      </c>
      <c r="K3" s="14">
        <v>1</v>
      </c>
      <c r="L3" s="14">
        <v>0</v>
      </c>
      <c r="M3" s="14">
        <v>0</v>
      </c>
      <c r="N3" s="14">
        <v>0</v>
      </c>
      <c r="O3" s="126">
        <v>0</v>
      </c>
      <c r="P3" s="82">
        <v>2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0.24</v>
      </c>
      <c r="F13" s="39"/>
      <c r="G13" s="39"/>
      <c r="H13" s="38">
        <v>0.49</v>
      </c>
      <c r="I13" s="39"/>
      <c r="J13" s="39"/>
      <c r="K13" s="38">
        <v>0.21</v>
      </c>
      <c r="L13" s="39"/>
      <c r="M13" s="39"/>
      <c r="N13" s="38">
        <v>0.28000000000000003</v>
      </c>
      <c r="O13" s="129"/>
      <c r="P13" s="98">
        <v>0.49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0.1</v>
      </c>
      <c r="F14" s="28"/>
      <c r="G14" s="28"/>
      <c r="H14" s="38">
        <v>0.12</v>
      </c>
      <c r="I14" s="28"/>
      <c r="J14" s="28"/>
      <c r="K14" s="38">
        <v>0.1</v>
      </c>
      <c r="L14" s="28"/>
      <c r="M14" s="28"/>
      <c r="N14" s="38">
        <v>0.12</v>
      </c>
      <c r="O14" s="128"/>
      <c r="P14" s="98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128"/>
      <c r="P15" s="100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7.0000000000000007E-2</v>
      </c>
      <c r="I23" s="28"/>
      <c r="J23" s="28"/>
      <c r="K23" s="38">
        <v>7.0000000000000007E-2</v>
      </c>
      <c r="L23" s="28"/>
      <c r="M23" s="28"/>
      <c r="N23" s="43">
        <v>0.06</v>
      </c>
      <c r="O23" s="128"/>
      <c r="P23" s="98">
        <v>7.0000000000000007E-2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1.2999999999999999E-2</v>
      </c>
      <c r="F25" s="28"/>
      <c r="G25" s="28"/>
      <c r="H25" s="38">
        <v>0.03</v>
      </c>
      <c r="I25" s="28"/>
      <c r="J25" s="28"/>
      <c r="K25" s="38">
        <v>1.0999999999999999E-2</v>
      </c>
      <c r="L25" s="28"/>
      <c r="M25" s="28"/>
      <c r="N25" s="38">
        <v>7.0000000000000001E-3</v>
      </c>
      <c r="O25" s="128"/>
      <c r="P25" s="98">
        <v>0.03</v>
      </c>
    </row>
    <row r="26" spans="1:16">
      <c r="A26" s="83">
        <v>24</v>
      </c>
      <c r="B26" s="25" t="s">
        <v>45</v>
      </c>
      <c r="C26" s="89" t="s">
        <v>46</v>
      </c>
      <c r="D26" s="90"/>
      <c r="E26" s="38">
        <v>6.0000000000000001E-3</v>
      </c>
      <c r="F26" s="28"/>
      <c r="G26" s="28"/>
      <c r="H26" s="38">
        <v>1.2E-2</v>
      </c>
      <c r="I26" s="28"/>
      <c r="J26" s="28"/>
      <c r="K26" s="38">
        <v>5.0000000000000001E-3</v>
      </c>
      <c r="L26" s="28"/>
      <c r="M26" s="28"/>
      <c r="N26" s="35">
        <v>3.0000000000000001E-3</v>
      </c>
      <c r="O26" s="128"/>
      <c r="P26" s="98">
        <v>1.2E-2</v>
      </c>
    </row>
    <row r="27" spans="1:16">
      <c r="A27" s="83">
        <v>25</v>
      </c>
      <c r="B27" s="18" t="s">
        <v>47</v>
      </c>
      <c r="C27" s="93" t="s">
        <v>48</v>
      </c>
      <c r="D27" s="90"/>
      <c r="E27" s="35">
        <v>1E-3</v>
      </c>
      <c r="F27" s="28"/>
      <c r="G27" s="28"/>
      <c r="H27" s="35">
        <v>1E-3</v>
      </c>
      <c r="I27" s="28"/>
      <c r="J27" s="28"/>
      <c r="K27" s="35">
        <v>1E-3</v>
      </c>
      <c r="L27" s="28"/>
      <c r="M27" s="28"/>
      <c r="N27" s="35">
        <v>1E-3</v>
      </c>
      <c r="O27" s="128"/>
      <c r="P27" s="95">
        <v>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1.6E-2</v>
      </c>
      <c r="F29" s="28"/>
      <c r="G29" s="28"/>
      <c r="H29" s="38">
        <v>3.5000000000000003E-2</v>
      </c>
      <c r="I29" s="28"/>
      <c r="J29" s="28"/>
      <c r="K29" s="38">
        <v>1.2999999999999999E-2</v>
      </c>
      <c r="L29" s="28"/>
      <c r="M29" s="28"/>
      <c r="N29" s="38">
        <v>8.9999999999999993E-3</v>
      </c>
      <c r="O29" s="128"/>
      <c r="P29" s="98">
        <v>3.5000000000000003E-2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8">
        <v>5.0000000000000001E-3</v>
      </c>
      <c r="F30" s="28"/>
      <c r="G30" s="28"/>
      <c r="H30" s="38">
        <v>7.0000000000000001E-3</v>
      </c>
      <c r="I30" s="28"/>
      <c r="J30" s="28"/>
      <c r="K30" s="38">
        <v>4.0000000000000001E-3</v>
      </c>
      <c r="L30" s="28"/>
      <c r="M30" s="28"/>
      <c r="N30" s="35">
        <v>3.0000000000000001E-3</v>
      </c>
      <c r="O30" s="128"/>
      <c r="P30" s="98">
        <v>7.0000000000000001E-3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3.0000000000000001E-3</v>
      </c>
      <c r="F31" s="28"/>
      <c r="G31" s="28"/>
      <c r="H31" s="38">
        <v>5.0000000000000001E-3</v>
      </c>
      <c r="I31" s="28"/>
      <c r="J31" s="28"/>
      <c r="K31" s="38">
        <v>2E-3</v>
      </c>
      <c r="L31" s="28"/>
      <c r="M31" s="28"/>
      <c r="N31" s="38">
        <v>2E-3</v>
      </c>
      <c r="O31" s="128"/>
      <c r="P31" s="98">
        <v>5.0000000000000001E-3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128"/>
      <c r="P34" s="95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38">
        <v>0.01</v>
      </c>
      <c r="I35" s="28"/>
      <c r="J35" s="28"/>
      <c r="K35" s="43">
        <v>0.01</v>
      </c>
      <c r="L35" s="28"/>
      <c r="M35" s="28"/>
      <c r="N35" s="43">
        <v>0.01</v>
      </c>
      <c r="O35" s="128"/>
      <c r="P35" s="98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0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5.2</v>
      </c>
      <c r="I38" s="28"/>
      <c r="J38" s="28"/>
      <c r="K38" s="28"/>
      <c r="L38" s="28"/>
      <c r="M38" s="28"/>
      <c r="N38" s="28"/>
      <c r="O38" s="128"/>
      <c r="P38" s="98">
        <v>5.2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21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5.0999999999999996</v>
      </c>
      <c r="E40" s="38">
        <v>4.9000000000000004</v>
      </c>
      <c r="F40" s="38">
        <v>4.9000000000000004</v>
      </c>
      <c r="G40" s="38">
        <v>4.5</v>
      </c>
      <c r="H40" s="38">
        <v>4.3</v>
      </c>
      <c r="I40" s="38">
        <v>5</v>
      </c>
      <c r="J40" s="38">
        <v>4.7</v>
      </c>
      <c r="K40" s="38">
        <v>4.5999999999999996</v>
      </c>
      <c r="L40" s="38">
        <v>4.8</v>
      </c>
      <c r="M40" s="38">
        <v>5.0999999999999996</v>
      </c>
      <c r="N40" s="38">
        <v>4.7</v>
      </c>
      <c r="O40" s="112">
        <v>4.7</v>
      </c>
      <c r="P40" s="98">
        <v>5.0999999999999996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41.7</v>
      </c>
      <c r="F41" s="39"/>
      <c r="G41" s="39"/>
      <c r="H41" s="38">
        <v>36.299999999999997</v>
      </c>
      <c r="I41" s="39"/>
      <c r="J41" s="39"/>
      <c r="K41" s="38">
        <v>37</v>
      </c>
      <c r="L41" s="39"/>
      <c r="M41" s="39"/>
      <c r="N41" s="38">
        <v>29.3</v>
      </c>
      <c r="O41" s="129"/>
      <c r="P41" s="98">
        <v>41.7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70</v>
      </c>
      <c r="F42" s="28"/>
      <c r="G42" s="28"/>
      <c r="H42" s="38">
        <v>70</v>
      </c>
      <c r="I42" s="28"/>
      <c r="J42" s="28"/>
      <c r="K42" s="38">
        <v>52</v>
      </c>
      <c r="L42" s="28"/>
      <c r="M42" s="28"/>
      <c r="N42" s="38">
        <v>58</v>
      </c>
      <c r="O42" s="128"/>
      <c r="P42" s="98">
        <v>70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0.8</v>
      </c>
      <c r="E48" s="38">
        <v>0.5</v>
      </c>
      <c r="F48" s="38">
        <v>0.5</v>
      </c>
      <c r="G48" s="38">
        <v>0.7</v>
      </c>
      <c r="H48" s="38">
        <v>1.1000000000000001</v>
      </c>
      <c r="I48" s="38">
        <v>0.5</v>
      </c>
      <c r="J48" s="38">
        <v>0.6</v>
      </c>
      <c r="K48" s="38">
        <v>0.5</v>
      </c>
      <c r="L48" s="38">
        <v>0.5</v>
      </c>
      <c r="M48" s="38">
        <v>0.9</v>
      </c>
      <c r="N48" s="38">
        <v>0.4</v>
      </c>
      <c r="O48" s="135">
        <v>0.4</v>
      </c>
      <c r="P48" s="98">
        <v>1.1000000000000001</v>
      </c>
    </row>
    <row r="49" spans="1:16">
      <c r="A49" s="83">
        <v>47</v>
      </c>
      <c r="B49" s="18" t="s">
        <v>77</v>
      </c>
      <c r="C49" s="93" t="s">
        <v>78</v>
      </c>
      <c r="D49" s="111">
        <v>7.5</v>
      </c>
      <c r="E49" s="38">
        <v>7.6</v>
      </c>
      <c r="F49" s="38">
        <v>7.6</v>
      </c>
      <c r="G49" s="38">
        <v>7.6</v>
      </c>
      <c r="H49" s="38">
        <v>7.6</v>
      </c>
      <c r="I49" s="38">
        <v>7.6</v>
      </c>
      <c r="J49" s="38">
        <v>7.7</v>
      </c>
      <c r="K49" s="38">
        <v>7.6</v>
      </c>
      <c r="L49" s="38">
        <v>7.6</v>
      </c>
      <c r="M49" s="38">
        <v>7.6</v>
      </c>
      <c r="N49" s="38">
        <v>7.5</v>
      </c>
      <c r="O49" s="112">
        <v>7.5</v>
      </c>
      <c r="P49" s="98">
        <v>7.7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2</v>
      </c>
      <c r="E52" s="115">
        <v>1</v>
      </c>
      <c r="F52" s="115">
        <v>1</v>
      </c>
      <c r="G52" s="38">
        <v>2</v>
      </c>
      <c r="H52" s="38">
        <v>3</v>
      </c>
      <c r="I52" s="115">
        <v>1</v>
      </c>
      <c r="J52" s="115">
        <v>1</v>
      </c>
      <c r="K52" s="115">
        <v>1</v>
      </c>
      <c r="L52" s="115">
        <v>1</v>
      </c>
      <c r="M52" s="38">
        <v>1</v>
      </c>
      <c r="N52" s="115">
        <v>1</v>
      </c>
      <c r="O52" s="136">
        <v>1</v>
      </c>
      <c r="P52" s="98">
        <v>3</v>
      </c>
    </row>
    <row r="53" spans="1:16" ht="14.25" thickBot="1">
      <c r="A53" s="118">
        <v>51</v>
      </c>
      <c r="B53" s="119" t="s">
        <v>85</v>
      </c>
      <c r="C53" s="120" t="s">
        <v>86</v>
      </c>
      <c r="D53" s="161">
        <v>0.3</v>
      </c>
      <c r="E53" s="122">
        <v>0.1</v>
      </c>
      <c r="F53" s="122">
        <v>0.1</v>
      </c>
      <c r="G53" s="137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48">
        <v>0.1</v>
      </c>
      <c r="P53" s="139">
        <v>0.3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sqref="A1:C1"/>
    </sheetView>
  </sheetViews>
  <sheetFormatPr defaultRowHeight="13.5"/>
  <cols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190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6</v>
      </c>
      <c r="E3" s="14">
        <v>1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26">
        <v>0</v>
      </c>
      <c r="P3" s="82">
        <v>6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0.22</v>
      </c>
      <c r="F13" s="39"/>
      <c r="G13" s="39"/>
      <c r="H13" s="38">
        <v>0.13</v>
      </c>
      <c r="I13" s="39"/>
      <c r="J13" s="39"/>
      <c r="K13" s="38">
        <v>0.26</v>
      </c>
      <c r="L13" s="39"/>
      <c r="M13" s="39"/>
      <c r="N13" s="38">
        <v>0.37</v>
      </c>
      <c r="O13" s="129"/>
      <c r="P13" s="98">
        <v>0.37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0.08</v>
      </c>
      <c r="F14" s="28"/>
      <c r="G14" s="28"/>
      <c r="H14" s="38">
        <v>0.12</v>
      </c>
      <c r="I14" s="28"/>
      <c r="J14" s="28"/>
      <c r="K14" s="38">
        <v>0.09</v>
      </c>
      <c r="L14" s="28"/>
      <c r="M14" s="28"/>
      <c r="N14" s="38">
        <v>0.1</v>
      </c>
      <c r="O14" s="128"/>
      <c r="P14" s="98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128"/>
      <c r="P15" s="100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43">
        <v>0.06</v>
      </c>
      <c r="I23" s="28"/>
      <c r="J23" s="28"/>
      <c r="K23" s="43">
        <v>0.06</v>
      </c>
      <c r="L23" s="28"/>
      <c r="M23" s="28"/>
      <c r="N23" s="43">
        <v>0.06</v>
      </c>
      <c r="O23" s="128"/>
      <c r="P23" s="100">
        <v>0.06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4.2000000000000003E-2</v>
      </c>
      <c r="F25" s="28"/>
      <c r="G25" s="28"/>
      <c r="H25" s="38">
        <v>3.1E-2</v>
      </c>
      <c r="I25" s="28"/>
      <c r="J25" s="28"/>
      <c r="K25" s="38">
        <v>1.4999999999999999E-2</v>
      </c>
      <c r="L25" s="28"/>
      <c r="M25" s="28"/>
      <c r="N25" s="38">
        <v>2E-3</v>
      </c>
      <c r="O25" s="128"/>
      <c r="P25" s="98">
        <v>4.2000000000000003E-2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8">
        <v>1.4E-2</v>
      </c>
      <c r="F26" s="28"/>
      <c r="G26" s="28"/>
      <c r="H26" s="38">
        <v>0.01</v>
      </c>
      <c r="I26" s="28"/>
      <c r="J26" s="28"/>
      <c r="K26" s="38">
        <v>7.0000000000000001E-3</v>
      </c>
      <c r="L26" s="28"/>
      <c r="M26" s="28"/>
      <c r="N26" s="35">
        <v>3.0000000000000001E-3</v>
      </c>
      <c r="O26" s="128"/>
      <c r="P26" s="98">
        <v>1.4E-2</v>
      </c>
    </row>
    <row r="27" spans="1:16">
      <c r="A27" s="83">
        <v>25</v>
      </c>
      <c r="B27" s="18" t="s">
        <v>47</v>
      </c>
      <c r="C27" s="93" t="s">
        <v>48</v>
      </c>
      <c r="D27" s="90"/>
      <c r="E27" s="35">
        <v>1E-3</v>
      </c>
      <c r="F27" s="28"/>
      <c r="G27" s="28"/>
      <c r="H27" s="35">
        <v>1E-3</v>
      </c>
      <c r="I27" s="28"/>
      <c r="J27" s="28"/>
      <c r="K27" s="35">
        <v>1E-3</v>
      </c>
      <c r="L27" s="28"/>
      <c r="M27" s="28"/>
      <c r="N27" s="38">
        <v>1E-3</v>
      </c>
      <c r="O27" s="128"/>
      <c r="P27" s="98">
        <v>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4.7E-2</v>
      </c>
      <c r="F29" s="28"/>
      <c r="G29" s="28"/>
      <c r="H29" s="38">
        <v>3.7999999999999999E-2</v>
      </c>
      <c r="I29" s="28"/>
      <c r="J29" s="28"/>
      <c r="K29" s="38">
        <v>1.7000000000000001E-2</v>
      </c>
      <c r="L29" s="28"/>
      <c r="M29" s="28"/>
      <c r="N29" s="38">
        <v>5.0000000000000001E-3</v>
      </c>
      <c r="O29" s="128"/>
      <c r="P29" s="98">
        <v>4.7E-2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8">
        <v>8.0000000000000002E-3</v>
      </c>
      <c r="F30" s="28"/>
      <c r="G30" s="28"/>
      <c r="H30" s="38">
        <v>8.0000000000000002E-3</v>
      </c>
      <c r="I30" s="28"/>
      <c r="J30" s="28"/>
      <c r="K30" s="38">
        <v>5.0000000000000001E-3</v>
      </c>
      <c r="L30" s="28"/>
      <c r="M30" s="28"/>
      <c r="N30" s="35">
        <v>3.0000000000000001E-3</v>
      </c>
      <c r="O30" s="128"/>
      <c r="P30" s="98">
        <v>8.0000000000000002E-3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5.0000000000000001E-3</v>
      </c>
      <c r="F31" s="28"/>
      <c r="G31" s="28"/>
      <c r="H31" s="38">
        <v>7.0000000000000001E-3</v>
      </c>
      <c r="I31" s="28"/>
      <c r="J31" s="28"/>
      <c r="K31" s="38">
        <v>2E-3</v>
      </c>
      <c r="L31" s="28"/>
      <c r="M31" s="28"/>
      <c r="N31" s="38">
        <v>2E-3</v>
      </c>
      <c r="O31" s="128"/>
      <c r="P31" s="98">
        <v>7.0000000000000001E-3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131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8">
        <v>8.9999999999999993E-3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8">
        <v>8.9999999999999993E-3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8">
        <v>1.0999999999999999E-2</v>
      </c>
      <c r="F34" s="28"/>
      <c r="G34" s="28"/>
      <c r="H34" s="38">
        <v>7.0000000000000001E-3</v>
      </c>
      <c r="I34" s="28"/>
      <c r="J34" s="28"/>
      <c r="K34" s="38">
        <v>8.9999999999999993E-3</v>
      </c>
      <c r="L34" s="28"/>
      <c r="M34" s="28"/>
      <c r="N34" s="35">
        <v>5.0000000000000001E-3</v>
      </c>
      <c r="O34" s="128"/>
      <c r="P34" s="98">
        <v>1.0999999999999999E-2</v>
      </c>
    </row>
    <row r="35" spans="1:16">
      <c r="A35" s="83">
        <v>33</v>
      </c>
      <c r="B35" s="32" t="s">
        <v>57</v>
      </c>
      <c r="C35" s="93" t="s">
        <v>58</v>
      </c>
      <c r="D35" s="90"/>
      <c r="E35" s="38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128"/>
      <c r="P35" s="98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38">
        <v>0.02</v>
      </c>
      <c r="I37" s="28"/>
      <c r="J37" s="28"/>
      <c r="K37" s="28"/>
      <c r="L37" s="28"/>
      <c r="M37" s="28"/>
      <c r="N37" s="28"/>
      <c r="O37" s="128"/>
      <c r="P37" s="98">
        <v>0.02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5.0999999999999996</v>
      </c>
      <c r="I38" s="28"/>
      <c r="J38" s="28"/>
      <c r="K38" s="28"/>
      <c r="L38" s="28"/>
      <c r="M38" s="28"/>
      <c r="N38" s="28"/>
      <c r="O38" s="128"/>
      <c r="P38" s="98">
        <v>5.0999999999999996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4.3</v>
      </c>
      <c r="E40" s="38">
        <v>4.3</v>
      </c>
      <c r="F40" s="38">
        <v>4.0999999999999996</v>
      </c>
      <c r="G40" s="38">
        <v>3.8</v>
      </c>
      <c r="H40" s="38">
        <v>4</v>
      </c>
      <c r="I40" s="38">
        <v>4.0999999999999996</v>
      </c>
      <c r="J40" s="38">
        <v>3.8</v>
      </c>
      <c r="K40" s="38">
        <v>3.6</v>
      </c>
      <c r="L40" s="38">
        <v>3.7</v>
      </c>
      <c r="M40" s="38">
        <v>4.0999999999999996</v>
      </c>
      <c r="N40" s="38">
        <v>4</v>
      </c>
      <c r="O40" s="132">
        <v>4</v>
      </c>
      <c r="P40" s="98">
        <v>4.3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43.1</v>
      </c>
      <c r="F41" s="39"/>
      <c r="G41" s="39"/>
      <c r="H41" s="38">
        <v>40.5</v>
      </c>
      <c r="I41" s="39"/>
      <c r="J41" s="39"/>
      <c r="K41" s="38">
        <v>36.799999999999997</v>
      </c>
      <c r="L41" s="39"/>
      <c r="M41" s="39"/>
      <c r="N41" s="38">
        <v>48.8</v>
      </c>
      <c r="O41" s="129"/>
      <c r="P41" s="98">
        <v>48.8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70</v>
      </c>
      <c r="F42" s="28"/>
      <c r="G42" s="28"/>
      <c r="H42" s="38">
        <v>68</v>
      </c>
      <c r="I42" s="28"/>
      <c r="J42" s="28"/>
      <c r="K42" s="38">
        <v>54</v>
      </c>
      <c r="L42" s="28"/>
      <c r="M42" s="28"/>
      <c r="N42" s="38">
        <v>72</v>
      </c>
      <c r="O42" s="128"/>
      <c r="P42" s="98">
        <v>72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0.7</v>
      </c>
      <c r="E48" s="38">
        <v>0.6</v>
      </c>
      <c r="F48" s="38">
        <v>0.6</v>
      </c>
      <c r="G48" s="38">
        <v>0.8</v>
      </c>
      <c r="H48" s="38">
        <v>0.5</v>
      </c>
      <c r="I48" s="38">
        <v>0.6</v>
      </c>
      <c r="J48" s="38">
        <v>0.7</v>
      </c>
      <c r="K48" s="38">
        <v>0.5</v>
      </c>
      <c r="L48" s="38">
        <v>0.5</v>
      </c>
      <c r="M48" s="38">
        <v>0.7</v>
      </c>
      <c r="N48" s="108">
        <v>0.3</v>
      </c>
      <c r="O48" s="135">
        <v>0.4</v>
      </c>
      <c r="P48" s="98">
        <v>0.8</v>
      </c>
    </row>
    <row r="49" spans="1:16">
      <c r="A49" s="83">
        <v>47</v>
      </c>
      <c r="B49" s="18" t="s">
        <v>77</v>
      </c>
      <c r="C49" s="93" t="s">
        <v>78</v>
      </c>
      <c r="D49" s="111">
        <v>7.7</v>
      </c>
      <c r="E49" s="38">
        <v>7.8</v>
      </c>
      <c r="F49" s="38">
        <v>7.6</v>
      </c>
      <c r="G49" s="38">
        <v>7.6</v>
      </c>
      <c r="H49" s="38">
        <v>7.4</v>
      </c>
      <c r="I49" s="38">
        <v>7.7</v>
      </c>
      <c r="J49" s="38">
        <v>7.6</v>
      </c>
      <c r="K49" s="38">
        <v>7.6</v>
      </c>
      <c r="L49" s="38">
        <v>7.7</v>
      </c>
      <c r="M49" s="38">
        <v>7.6</v>
      </c>
      <c r="N49" s="38">
        <v>7.7</v>
      </c>
      <c r="O49" s="127">
        <v>7.6</v>
      </c>
      <c r="P49" s="98">
        <v>7.8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187" t="s">
        <v>81</v>
      </c>
      <c r="G51" s="187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3</v>
      </c>
      <c r="E52" s="115">
        <v>1</v>
      </c>
      <c r="F52" s="115">
        <v>1</v>
      </c>
      <c r="G52" s="38">
        <v>1</v>
      </c>
      <c r="H52" s="38">
        <v>1</v>
      </c>
      <c r="I52" s="115">
        <v>1</v>
      </c>
      <c r="J52" s="115">
        <v>1</v>
      </c>
      <c r="K52" s="115">
        <v>1</v>
      </c>
      <c r="L52" s="115">
        <v>1</v>
      </c>
      <c r="M52" s="38">
        <v>1</v>
      </c>
      <c r="N52" s="115">
        <v>1</v>
      </c>
      <c r="O52" s="136">
        <v>1</v>
      </c>
      <c r="P52" s="98">
        <v>3</v>
      </c>
    </row>
    <row r="53" spans="1:16" ht="14.25" thickBot="1">
      <c r="A53" s="83">
        <v>51</v>
      </c>
      <c r="B53" s="18" t="s">
        <v>85</v>
      </c>
      <c r="C53" s="219" t="s">
        <v>86</v>
      </c>
      <c r="D53" s="220">
        <v>0.7</v>
      </c>
      <c r="E53" s="221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221">
        <v>0.1</v>
      </c>
      <c r="L53" s="122">
        <v>0.1</v>
      </c>
      <c r="M53" s="122">
        <v>0.1</v>
      </c>
      <c r="N53" s="122">
        <v>0.1</v>
      </c>
      <c r="O53" s="222">
        <v>0.1</v>
      </c>
      <c r="P53" s="139">
        <v>0.7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F9" sqref="F9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88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1</v>
      </c>
      <c r="E3" s="14">
        <v>0</v>
      </c>
      <c r="F3" s="14">
        <v>0</v>
      </c>
      <c r="G3" s="14">
        <v>0</v>
      </c>
      <c r="H3" s="14">
        <v>2</v>
      </c>
      <c r="I3" s="14">
        <v>2</v>
      </c>
      <c r="J3" s="14">
        <v>0</v>
      </c>
      <c r="K3" s="14">
        <v>0</v>
      </c>
      <c r="L3" s="14">
        <v>0</v>
      </c>
      <c r="M3" s="14">
        <v>2</v>
      </c>
      <c r="N3" s="14">
        <v>4</v>
      </c>
      <c r="O3" s="126">
        <v>0</v>
      </c>
      <c r="P3" s="82">
        <v>4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 t="s">
        <v>89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0.34</v>
      </c>
      <c r="F13" s="39"/>
      <c r="G13" s="39"/>
      <c r="H13" s="38">
        <v>0.34</v>
      </c>
      <c r="I13" s="39"/>
      <c r="J13" s="39"/>
      <c r="K13" s="38">
        <v>0.31</v>
      </c>
      <c r="L13" s="39"/>
      <c r="M13" s="39"/>
      <c r="N13" s="38">
        <v>0.34</v>
      </c>
      <c r="O13" s="129"/>
      <c r="P13" s="98">
        <v>0.34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0.06</v>
      </c>
      <c r="F14" s="28"/>
      <c r="G14" s="28"/>
      <c r="H14" s="38">
        <v>0.08</v>
      </c>
      <c r="I14" s="28"/>
      <c r="J14" s="28"/>
      <c r="K14" s="38">
        <v>7.0000000000000007E-2</v>
      </c>
      <c r="L14" s="28"/>
      <c r="M14" s="28"/>
      <c r="N14" s="38">
        <v>0.09</v>
      </c>
      <c r="O14" s="128"/>
      <c r="P14" s="98">
        <v>0.09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7.0000000000000007E-2</v>
      </c>
      <c r="F15" s="28"/>
      <c r="G15" s="28"/>
      <c r="H15" s="38">
        <v>0.06</v>
      </c>
      <c r="I15" s="28"/>
      <c r="J15" s="28"/>
      <c r="K15" s="38">
        <v>0.04</v>
      </c>
      <c r="L15" s="28"/>
      <c r="M15" s="28"/>
      <c r="N15" s="38">
        <v>0.14000000000000001</v>
      </c>
      <c r="O15" s="128"/>
      <c r="P15" s="98">
        <v>0.14000000000000001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38">
        <v>0.32</v>
      </c>
      <c r="F23" s="28"/>
      <c r="G23" s="28"/>
      <c r="H23" s="38">
        <v>0.26</v>
      </c>
      <c r="I23" s="28"/>
      <c r="J23" s="28"/>
      <c r="K23" s="38">
        <v>0.28000000000000003</v>
      </c>
      <c r="L23" s="28"/>
      <c r="M23" s="28"/>
      <c r="N23" s="38">
        <v>0.25</v>
      </c>
      <c r="O23" s="128"/>
      <c r="P23" s="98">
        <v>0.32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28"/>
      <c r="G25" s="28"/>
      <c r="H25" s="35">
        <v>1E-3</v>
      </c>
      <c r="I25" s="28"/>
      <c r="J25" s="28"/>
      <c r="K25" s="35">
        <v>1E-3</v>
      </c>
      <c r="L25" s="28"/>
      <c r="M25" s="28"/>
      <c r="N25" s="35">
        <v>1E-3</v>
      </c>
      <c r="O25" s="128"/>
      <c r="P25" s="95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128"/>
      <c r="P26" s="95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3.0000000000000001E-3</v>
      </c>
      <c r="F27" s="28"/>
      <c r="G27" s="28"/>
      <c r="H27" s="38">
        <v>2E-3</v>
      </c>
      <c r="I27" s="28"/>
      <c r="J27" s="28"/>
      <c r="K27" s="38">
        <v>2E-3</v>
      </c>
      <c r="L27" s="28"/>
      <c r="M27" s="28"/>
      <c r="N27" s="38">
        <v>1E-3</v>
      </c>
      <c r="O27" s="128"/>
      <c r="P27" s="98">
        <v>3.0000000000000001E-3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6.0000000000000001E-3</v>
      </c>
      <c r="F29" s="28"/>
      <c r="G29" s="28"/>
      <c r="H29" s="38">
        <v>4.0000000000000001E-3</v>
      </c>
      <c r="I29" s="28"/>
      <c r="J29" s="28"/>
      <c r="K29" s="38">
        <v>3.0000000000000001E-3</v>
      </c>
      <c r="L29" s="28"/>
      <c r="M29" s="28"/>
      <c r="N29" s="38">
        <v>2E-3</v>
      </c>
      <c r="O29" s="128"/>
      <c r="P29" s="98">
        <v>6.0000000000000001E-3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5">
        <v>3.0000000000000001E-3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128"/>
      <c r="P30" s="95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2E-3</v>
      </c>
      <c r="F31" s="28"/>
      <c r="G31" s="28"/>
      <c r="H31" s="38">
        <v>2E-3</v>
      </c>
      <c r="I31" s="28"/>
      <c r="J31" s="28"/>
      <c r="K31" s="38">
        <v>1E-3</v>
      </c>
      <c r="L31" s="28"/>
      <c r="M31" s="28"/>
      <c r="N31" s="38">
        <v>1E-3</v>
      </c>
      <c r="O31" s="128"/>
      <c r="P31" s="98">
        <v>2E-3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8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8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128"/>
      <c r="P34" s="95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38">
        <v>0.02</v>
      </c>
      <c r="I35" s="28"/>
      <c r="J35" s="28"/>
      <c r="K35" s="43">
        <v>0.01</v>
      </c>
      <c r="L35" s="28"/>
      <c r="M35" s="28"/>
      <c r="N35" s="38">
        <v>0.02</v>
      </c>
      <c r="O35" s="128"/>
      <c r="P35" s="98">
        <v>0.02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38">
        <v>0.09</v>
      </c>
      <c r="O36" s="128"/>
      <c r="P36" s="98">
        <v>0.09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0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4.8</v>
      </c>
      <c r="I38" s="28"/>
      <c r="J38" s="28"/>
      <c r="K38" s="28"/>
      <c r="L38" s="28"/>
      <c r="M38" s="28"/>
      <c r="N38" s="28"/>
      <c r="O38" s="128"/>
      <c r="P38" s="98">
        <v>4.8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95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5.8</v>
      </c>
      <c r="E40" s="38">
        <v>5.9</v>
      </c>
      <c r="F40" s="38">
        <v>5.6</v>
      </c>
      <c r="G40" s="38">
        <v>5.5</v>
      </c>
      <c r="H40" s="38">
        <v>5.6</v>
      </c>
      <c r="I40" s="38">
        <v>5.7</v>
      </c>
      <c r="J40" s="38">
        <v>5.5</v>
      </c>
      <c r="K40" s="38">
        <v>5.7</v>
      </c>
      <c r="L40" s="38">
        <v>5.2</v>
      </c>
      <c r="M40" s="38">
        <v>5.3</v>
      </c>
      <c r="N40" s="38">
        <v>4.8</v>
      </c>
      <c r="O40" s="132">
        <v>5.2</v>
      </c>
      <c r="P40" s="98">
        <v>5.9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52.5</v>
      </c>
      <c r="F41" s="39"/>
      <c r="G41" s="39"/>
      <c r="H41" s="38">
        <v>51.9</v>
      </c>
      <c r="I41" s="39"/>
      <c r="J41" s="39"/>
      <c r="K41" s="38">
        <v>45.6</v>
      </c>
      <c r="L41" s="39"/>
      <c r="M41" s="39"/>
      <c r="N41" s="38">
        <v>56</v>
      </c>
      <c r="O41" s="129"/>
      <c r="P41" s="98">
        <v>56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88</v>
      </c>
      <c r="F42" s="28"/>
      <c r="G42" s="28"/>
      <c r="H42" s="38">
        <v>86</v>
      </c>
      <c r="I42" s="28"/>
      <c r="J42" s="28"/>
      <c r="K42" s="38">
        <v>70</v>
      </c>
      <c r="L42" s="28"/>
      <c r="M42" s="28"/>
      <c r="N42" s="38">
        <v>83</v>
      </c>
      <c r="O42" s="128"/>
      <c r="P42" s="98">
        <v>88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7">
        <v>0.3</v>
      </c>
      <c r="F48" s="107">
        <v>0.3</v>
      </c>
      <c r="G48" s="107">
        <v>0.3</v>
      </c>
      <c r="H48" s="107">
        <v>0.3</v>
      </c>
      <c r="I48" s="107">
        <v>0.3</v>
      </c>
      <c r="J48" s="107">
        <v>0.3</v>
      </c>
      <c r="K48" s="107">
        <v>0.3</v>
      </c>
      <c r="L48" s="107">
        <v>0.3</v>
      </c>
      <c r="M48" s="107">
        <v>0.3</v>
      </c>
      <c r="N48" s="107">
        <v>0.3</v>
      </c>
      <c r="O48" s="133">
        <v>0.3</v>
      </c>
      <c r="P48" s="110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8</v>
      </c>
      <c r="E49" s="38">
        <v>7.8</v>
      </c>
      <c r="F49" s="38">
        <v>7.7</v>
      </c>
      <c r="G49" s="38">
        <v>7.6</v>
      </c>
      <c r="H49" s="38">
        <v>7.6</v>
      </c>
      <c r="I49" s="38">
        <v>7.7</v>
      </c>
      <c r="J49" s="38">
        <v>7.6</v>
      </c>
      <c r="K49" s="38">
        <v>7.6</v>
      </c>
      <c r="L49" s="38">
        <v>8</v>
      </c>
      <c r="M49" s="38">
        <v>7.9</v>
      </c>
      <c r="N49" s="38">
        <v>7.8</v>
      </c>
      <c r="O49" s="132">
        <v>8</v>
      </c>
      <c r="P49" s="98">
        <v>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4">
        <v>1</v>
      </c>
      <c r="F52" s="114">
        <v>1</v>
      </c>
      <c r="G52" s="114">
        <v>1</v>
      </c>
      <c r="H52" s="114">
        <v>1</v>
      </c>
      <c r="I52" s="114">
        <v>1</v>
      </c>
      <c r="J52" s="114">
        <v>1</v>
      </c>
      <c r="K52" s="114">
        <v>1</v>
      </c>
      <c r="L52" s="114">
        <v>1</v>
      </c>
      <c r="M52" s="114">
        <v>1</v>
      </c>
      <c r="N52" s="38">
        <v>1</v>
      </c>
      <c r="O52" s="136">
        <v>1</v>
      </c>
      <c r="P52" s="98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1">
        <v>0.1</v>
      </c>
      <c r="F53" s="121">
        <v>0.1</v>
      </c>
      <c r="G53" s="121">
        <v>0.1</v>
      </c>
      <c r="H53" s="121">
        <v>0.1</v>
      </c>
      <c r="I53" s="121">
        <v>0.1</v>
      </c>
      <c r="J53" s="121">
        <v>0.1</v>
      </c>
      <c r="K53" s="121">
        <v>0.1</v>
      </c>
      <c r="L53" s="121">
        <v>0.1</v>
      </c>
      <c r="M53" s="121">
        <v>0.1</v>
      </c>
      <c r="N53" s="137">
        <v>1.5</v>
      </c>
      <c r="O53" s="138">
        <v>0.1</v>
      </c>
      <c r="P53" s="139">
        <v>1.5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D14" sqref="D14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137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1</v>
      </c>
      <c r="E3" s="14">
        <v>1</v>
      </c>
      <c r="F3" s="14">
        <v>1</v>
      </c>
      <c r="G3" s="14">
        <v>0</v>
      </c>
      <c r="H3" s="14">
        <v>0</v>
      </c>
      <c r="I3" s="14">
        <v>0</v>
      </c>
      <c r="J3" s="14">
        <v>1</v>
      </c>
      <c r="K3" s="14">
        <v>0</v>
      </c>
      <c r="L3" s="14">
        <v>0</v>
      </c>
      <c r="M3" s="14">
        <v>0</v>
      </c>
      <c r="N3" s="14">
        <v>0</v>
      </c>
      <c r="O3" s="81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86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91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91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91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91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91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91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91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91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0.38</v>
      </c>
      <c r="F13" s="39"/>
      <c r="G13" s="39"/>
      <c r="H13" s="38">
        <v>0.46</v>
      </c>
      <c r="I13" s="39"/>
      <c r="J13" s="39"/>
      <c r="K13" s="38">
        <v>0.41</v>
      </c>
      <c r="L13" s="39"/>
      <c r="M13" s="39"/>
      <c r="N13" s="143">
        <v>0.6</v>
      </c>
      <c r="O13" s="97"/>
      <c r="P13" s="144">
        <v>0.6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0.08</v>
      </c>
      <c r="F14" s="28"/>
      <c r="G14" s="28"/>
      <c r="H14" s="38">
        <v>0.12</v>
      </c>
      <c r="I14" s="28"/>
      <c r="J14" s="28"/>
      <c r="K14" s="38">
        <v>0.09</v>
      </c>
      <c r="L14" s="28"/>
      <c r="M14" s="28"/>
      <c r="N14" s="38">
        <v>0.11</v>
      </c>
      <c r="O14" s="91"/>
      <c r="P14" s="98">
        <v>0.12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91"/>
      <c r="P15" s="98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91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91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91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91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91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91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91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0.11</v>
      </c>
      <c r="I23" s="28"/>
      <c r="J23" s="28"/>
      <c r="K23" s="38">
        <v>0.15</v>
      </c>
      <c r="L23" s="28"/>
      <c r="M23" s="28"/>
      <c r="N23" s="43">
        <v>0.06</v>
      </c>
      <c r="O23" s="91"/>
      <c r="P23" s="98">
        <v>0.15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91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1.6E-2</v>
      </c>
      <c r="F25" s="28"/>
      <c r="G25" s="28"/>
      <c r="H25" s="38">
        <v>1.4999999999999999E-2</v>
      </c>
      <c r="I25" s="28"/>
      <c r="J25" s="28"/>
      <c r="K25" s="38">
        <v>1.0999999999999999E-2</v>
      </c>
      <c r="L25" s="28"/>
      <c r="M25" s="28"/>
      <c r="N25" s="38">
        <v>6.0000000000000001E-3</v>
      </c>
      <c r="O25" s="91"/>
      <c r="P25" s="98">
        <v>1.6E-2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8">
        <v>4.0000000000000001E-3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91"/>
      <c r="P26" s="98">
        <v>4.0000000000000001E-3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2E-3</v>
      </c>
      <c r="F27" s="28"/>
      <c r="G27" s="28"/>
      <c r="H27" s="38">
        <v>4.0000000000000001E-3</v>
      </c>
      <c r="I27" s="28"/>
      <c r="J27" s="28"/>
      <c r="K27" s="38">
        <v>2E-3</v>
      </c>
      <c r="L27" s="28"/>
      <c r="M27" s="28"/>
      <c r="N27" s="38">
        <v>2E-3</v>
      </c>
      <c r="O27" s="91"/>
      <c r="P27" s="98">
        <v>4.0000000000000001E-3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91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2.5000000000000001E-2</v>
      </c>
      <c r="F29" s="28"/>
      <c r="G29" s="28"/>
      <c r="H29" s="38">
        <v>2.8000000000000001E-2</v>
      </c>
      <c r="I29" s="28"/>
      <c r="J29" s="28"/>
      <c r="K29" s="38">
        <v>1.9E-2</v>
      </c>
      <c r="L29" s="28"/>
      <c r="M29" s="28"/>
      <c r="N29" s="38">
        <v>1.2E-2</v>
      </c>
      <c r="O29" s="91"/>
      <c r="P29" s="98">
        <v>2.8000000000000001E-2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8">
        <v>4.0000000000000001E-3</v>
      </c>
      <c r="F30" s="28"/>
      <c r="G30" s="28"/>
      <c r="H30" s="38">
        <v>3.0000000000000001E-3</v>
      </c>
      <c r="I30" s="28"/>
      <c r="J30" s="28"/>
      <c r="K30" s="38">
        <v>4.0000000000000001E-3</v>
      </c>
      <c r="L30" s="28"/>
      <c r="M30" s="28"/>
      <c r="N30" s="35">
        <v>3.0000000000000001E-3</v>
      </c>
      <c r="O30" s="91"/>
      <c r="P30" s="98">
        <v>4.0000000000000001E-3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7.0000000000000001E-3</v>
      </c>
      <c r="F31" s="28"/>
      <c r="G31" s="28"/>
      <c r="H31" s="38">
        <v>8.9999999999999993E-3</v>
      </c>
      <c r="I31" s="28"/>
      <c r="J31" s="28"/>
      <c r="K31" s="38">
        <v>6.0000000000000001E-3</v>
      </c>
      <c r="L31" s="28"/>
      <c r="M31" s="28"/>
      <c r="N31" s="38">
        <v>4.0000000000000001E-3</v>
      </c>
      <c r="O31" s="91"/>
      <c r="P31" s="98">
        <v>8.9999999999999993E-3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91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91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8">
        <v>6.0000000000000001E-3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91"/>
      <c r="P34" s="98">
        <v>6.0000000000000001E-3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91"/>
      <c r="P35" s="100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91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91"/>
      <c r="P37" s="100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6.2</v>
      </c>
      <c r="I38" s="28"/>
      <c r="J38" s="28"/>
      <c r="K38" s="28"/>
      <c r="L38" s="28"/>
      <c r="M38" s="28"/>
      <c r="N38" s="28"/>
      <c r="O38" s="91"/>
      <c r="P38" s="98">
        <v>6.2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91"/>
      <c r="P39" s="95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6.8</v>
      </c>
      <c r="E40" s="38">
        <v>7.2</v>
      </c>
      <c r="F40" s="38">
        <v>7.5</v>
      </c>
      <c r="G40" s="38">
        <v>6.1</v>
      </c>
      <c r="H40" s="47">
        <v>7</v>
      </c>
      <c r="I40" s="38">
        <v>7.3</v>
      </c>
      <c r="J40" s="38">
        <v>6</v>
      </c>
      <c r="K40" s="38">
        <v>6.3</v>
      </c>
      <c r="L40" s="38">
        <v>6.4</v>
      </c>
      <c r="M40" s="38">
        <v>6.7</v>
      </c>
      <c r="N40" s="38">
        <v>7.2</v>
      </c>
      <c r="O40" s="105">
        <v>6.9</v>
      </c>
      <c r="P40" s="98">
        <v>7.5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46.5</v>
      </c>
      <c r="F41" s="39"/>
      <c r="G41" s="39"/>
      <c r="H41" s="38">
        <v>48.5</v>
      </c>
      <c r="I41" s="39"/>
      <c r="J41" s="39"/>
      <c r="K41" s="38">
        <v>40.200000000000003</v>
      </c>
      <c r="L41" s="39"/>
      <c r="M41" s="39"/>
      <c r="N41" s="38">
        <v>39</v>
      </c>
      <c r="O41" s="97"/>
      <c r="P41" s="98">
        <v>48.5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78</v>
      </c>
      <c r="F42" s="28"/>
      <c r="G42" s="28"/>
      <c r="H42" s="38">
        <v>86</v>
      </c>
      <c r="I42" s="28"/>
      <c r="J42" s="28"/>
      <c r="K42" s="38">
        <v>74</v>
      </c>
      <c r="L42" s="28"/>
      <c r="M42" s="28"/>
      <c r="N42" s="38">
        <v>61</v>
      </c>
      <c r="O42" s="91"/>
      <c r="P42" s="98">
        <v>86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91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91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91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91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91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3">
        <v>0.6</v>
      </c>
      <c r="E48" s="47">
        <v>0.4</v>
      </c>
      <c r="F48" s="47">
        <v>0.5</v>
      </c>
      <c r="G48" s="47">
        <v>0.6</v>
      </c>
      <c r="H48" s="47">
        <v>0.4</v>
      </c>
      <c r="I48" s="47">
        <v>0.4</v>
      </c>
      <c r="J48" s="47">
        <v>0.7</v>
      </c>
      <c r="K48" s="38">
        <v>0.4</v>
      </c>
      <c r="L48" s="47">
        <v>0.4</v>
      </c>
      <c r="M48" s="47">
        <v>0.3</v>
      </c>
      <c r="N48" s="47">
        <v>0.4</v>
      </c>
      <c r="O48" s="112">
        <v>0.5</v>
      </c>
      <c r="P48" s="98">
        <v>0.7</v>
      </c>
    </row>
    <row r="49" spans="1:16">
      <c r="A49" s="83">
        <v>47</v>
      </c>
      <c r="B49" s="18" t="s">
        <v>77</v>
      </c>
      <c r="C49" s="93" t="s">
        <v>78</v>
      </c>
      <c r="D49" s="145">
        <v>8</v>
      </c>
      <c r="E49" s="146">
        <v>7.9</v>
      </c>
      <c r="F49" s="146">
        <v>7.9</v>
      </c>
      <c r="G49" s="146">
        <v>7.8</v>
      </c>
      <c r="H49" s="146">
        <v>7.8</v>
      </c>
      <c r="I49" s="146">
        <v>8</v>
      </c>
      <c r="J49" s="47">
        <v>8</v>
      </c>
      <c r="K49" s="38">
        <v>7.9</v>
      </c>
      <c r="L49" s="47">
        <v>7.9</v>
      </c>
      <c r="M49" s="47">
        <v>7.9</v>
      </c>
      <c r="N49" s="47">
        <v>7.7</v>
      </c>
      <c r="O49" s="86">
        <v>7.8</v>
      </c>
      <c r="P49" s="98">
        <v>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38" t="s">
        <v>81</v>
      </c>
      <c r="F50" s="38" t="s">
        <v>81</v>
      </c>
      <c r="G50" s="38" t="s">
        <v>81</v>
      </c>
      <c r="H50" s="38" t="s">
        <v>81</v>
      </c>
      <c r="I50" s="38" t="s">
        <v>81</v>
      </c>
      <c r="J50" s="38" t="s">
        <v>81</v>
      </c>
      <c r="K50" s="38" t="s">
        <v>81</v>
      </c>
      <c r="L50" s="38" t="s">
        <v>81</v>
      </c>
      <c r="M50" s="38" t="s">
        <v>81</v>
      </c>
      <c r="N50" s="38" t="s">
        <v>81</v>
      </c>
      <c r="O50" s="112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86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1</v>
      </c>
      <c r="E52" s="115">
        <v>1</v>
      </c>
      <c r="F52" s="115">
        <v>1</v>
      </c>
      <c r="G52" s="38">
        <v>1</v>
      </c>
      <c r="H52" s="115">
        <v>1</v>
      </c>
      <c r="I52" s="115">
        <v>1</v>
      </c>
      <c r="J52" s="38">
        <v>1</v>
      </c>
      <c r="K52" s="115">
        <v>1</v>
      </c>
      <c r="L52" s="115">
        <v>1</v>
      </c>
      <c r="M52" s="115">
        <v>1</v>
      </c>
      <c r="N52" s="115">
        <v>1</v>
      </c>
      <c r="O52" s="116">
        <v>1</v>
      </c>
      <c r="P52" s="98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23">
        <v>0.1</v>
      </c>
      <c r="P53" s="147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C10" sqref="C10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160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5</v>
      </c>
      <c r="H3" s="14">
        <v>0</v>
      </c>
      <c r="I3" s="14">
        <v>0</v>
      </c>
      <c r="J3" s="14">
        <v>1</v>
      </c>
      <c r="K3" s="14">
        <v>0</v>
      </c>
      <c r="L3" s="14">
        <v>1</v>
      </c>
      <c r="M3" s="14">
        <v>1</v>
      </c>
      <c r="N3" s="14">
        <v>0</v>
      </c>
      <c r="O3" s="126">
        <v>0</v>
      </c>
      <c r="P3" s="82">
        <v>5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0.85</v>
      </c>
      <c r="F13" s="39"/>
      <c r="G13" s="39"/>
      <c r="H13" s="38">
        <v>0.81</v>
      </c>
      <c r="I13" s="39"/>
      <c r="J13" s="39"/>
      <c r="K13" s="38">
        <v>0.98</v>
      </c>
      <c r="L13" s="39"/>
      <c r="M13" s="39"/>
      <c r="N13" s="38">
        <v>1.3</v>
      </c>
      <c r="O13" s="129"/>
      <c r="P13" s="98">
        <v>1.3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7.0000000000000007E-2</v>
      </c>
      <c r="F14" s="28"/>
      <c r="G14" s="28"/>
      <c r="H14" s="38">
        <v>0.09</v>
      </c>
      <c r="I14" s="28"/>
      <c r="J14" s="28"/>
      <c r="K14" s="38">
        <v>0.08</v>
      </c>
      <c r="L14" s="28"/>
      <c r="M14" s="28"/>
      <c r="N14" s="38">
        <v>0.1</v>
      </c>
      <c r="O14" s="128"/>
      <c r="P14" s="98">
        <v>0.1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0.05</v>
      </c>
      <c r="F15" s="28"/>
      <c r="G15" s="28"/>
      <c r="H15" s="38">
        <v>0.06</v>
      </c>
      <c r="I15" s="28"/>
      <c r="J15" s="28"/>
      <c r="K15" s="38">
        <v>0.03</v>
      </c>
      <c r="L15" s="28"/>
      <c r="M15" s="28"/>
      <c r="N15" s="38">
        <v>0.04</v>
      </c>
      <c r="O15" s="128"/>
      <c r="P15" s="98">
        <v>0.06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43">
        <v>0.06</v>
      </c>
      <c r="I23" s="28"/>
      <c r="J23" s="28"/>
      <c r="K23" s="43">
        <v>0.06</v>
      </c>
      <c r="L23" s="28"/>
      <c r="M23" s="28"/>
      <c r="N23" s="43">
        <v>0.06</v>
      </c>
      <c r="O23" s="128"/>
      <c r="P23" s="100">
        <v>0.06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5">
        <v>1E-3</v>
      </c>
      <c r="F25" s="28"/>
      <c r="G25" s="28"/>
      <c r="H25" s="38">
        <v>1E-3</v>
      </c>
      <c r="I25" s="28"/>
      <c r="J25" s="28"/>
      <c r="K25" s="35">
        <v>1E-3</v>
      </c>
      <c r="L25" s="28"/>
      <c r="M25" s="28"/>
      <c r="N25" s="35">
        <v>1E-3</v>
      </c>
      <c r="O25" s="128"/>
      <c r="P25" s="98">
        <v>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128"/>
      <c r="P26" s="95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2E-3</v>
      </c>
      <c r="F27" s="28"/>
      <c r="G27" s="28"/>
      <c r="H27" s="38">
        <v>4.0000000000000001E-3</v>
      </c>
      <c r="I27" s="28"/>
      <c r="J27" s="28"/>
      <c r="K27" s="38">
        <v>2E-3</v>
      </c>
      <c r="L27" s="28"/>
      <c r="M27" s="28"/>
      <c r="N27" s="38">
        <v>1E-3</v>
      </c>
      <c r="O27" s="128"/>
      <c r="P27" s="98">
        <v>4.0000000000000001E-3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3.0000000000000001E-3</v>
      </c>
      <c r="F29" s="28"/>
      <c r="G29" s="28"/>
      <c r="H29" s="38">
        <v>0.01</v>
      </c>
      <c r="I29" s="28"/>
      <c r="J29" s="28"/>
      <c r="K29" s="38">
        <v>3.0000000000000001E-3</v>
      </c>
      <c r="L29" s="28"/>
      <c r="M29" s="28"/>
      <c r="N29" s="38">
        <v>1E-3</v>
      </c>
      <c r="O29" s="128"/>
      <c r="P29" s="98">
        <v>0.01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5">
        <v>3.0000000000000001E-3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128"/>
      <c r="P30" s="95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1E-3</v>
      </c>
      <c r="F31" s="28"/>
      <c r="G31" s="28"/>
      <c r="H31" s="38">
        <v>3.0000000000000001E-3</v>
      </c>
      <c r="I31" s="28"/>
      <c r="J31" s="28"/>
      <c r="K31" s="38">
        <v>1E-3</v>
      </c>
      <c r="L31" s="28"/>
      <c r="M31" s="28"/>
      <c r="N31" s="35">
        <v>1E-3</v>
      </c>
      <c r="O31" s="128"/>
      <c r="P31" s="98">
        <v>3.0000000000000001E-3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8">
        <v>2E-3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8">
        <v>2E-3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5">
        <v>5.0000000000000001E-3</v>
      </c>
      <c r="O34" s="128"/>
      <c r="P34" s="95">
        <v>5.0000000000000001E-3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128"/>
      <c r="P35" s="100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38">
        <v>0.02</v>
      </c>
      <c r="I37" s="28"/>
      <c r="J37" s="28"/>
      <c r="K37" s="28"/>
      <c r="L37" s="28"/>
      <c r="M37" s="28"/>
      <c r="N37" s="28"/>
      <c r="O37" s="128"/>
      <c r="P37" s="98">
        <v>0.02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5.7</v>
      </c>
      <c r="I38" s="28"/>
      <c r="J38" s="28"/>
      <c r="K38" s="28"/>
      <c r="L38" s="28"/>
      <c r="M38" s="28"/>
      <c r="N38" s="28"/>
      <c r="O38" s="128"/>
      <c r="P38" s="98">
        <v>5.7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5.9</v>
      </c>
      <c r="E40" s="38">
        <v>5.5</v>
      </c>
      <c r="F40" s="38">
        <v>6.2</v>
      </c>
      <c r="G40" s="38">
        <v>5.3</v>
      </c>
      <c r="H40" s="38">
        <v>5.6</v>
      </c>
      <c r="I40" s="38">
        <v>5.8</v>
      </c>
      <c r="J40" s="38">
        <v>5.0999999999999996</v>
      </c>
      <c r="K40" s="38">
        <v>5.2</v>
      </c>
      <c r="L40" s="38">
        <v>5.4</v>
      </c>
      <c r="M40" s="38">
        <v>5.6</v>
      </c>
      <c r="N40" s="38">
        <v>6.4</v>
      </c>
      <c r="O40" s="132">
        <v>5.7</v>
      </c>
      <c r="P40" s="98">
        <v>6.4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51.3</v>
      </c>
      <c r="F41" s="39"/>
      <c r="G41" s="39"/>
      <c r="H41" s="38">
        <v>62.7</v>
      </c>
      <c r="I41" s="39"/>
      <c r="J41" s="39"/>
      <c r="K41" s="38">
        <v>45.4</v>
      </c>
      <c r="L41" s="39"/>
      <c r="M41" s="39"/>
      <c r="N41" s="38">
        <v>49.6</v>
      </c>
      <c r="O41" s="129"/>
      <c r="P41" s="98">
        <v>62.7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84</v>
      </c>
      <c r="F42" s="28"/>
      <c r="G42" s="28"/>
      <c r="H42" s="38">
        <v>102</v>
      </c>
      <c r="I42" s="28"/>
      <c r="J42" s="28"/>
      <c r="K42" s="38">
        <v>68</v>
      </c>
      <c r="L42" s="28"/>
      <c r="M42" s="28"/>
      <c r="N42" s="38">
        <v>76</v>
      </c>
      <c r="O42" s="128"/>
      <c r="P42" s="98">
        <v>102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108">
        <v>0.3</v>
      </c>
      <c r="H48" s="108">
        <v>0.3</v>
      </c>
      <c r="I48" s="108">
        <v>0.3</v>
      </c>
      <c r="J48" s="108">
        <v>0.3</v>
      </c>
      <c r="K48" s="108">
        <v>0.3</v>
      </c>
      <c r="L48" s="108">
        <v>0.3</v>
      </c>
      <c r="M48" s="108">
        <v>0.3</v>
      </c>
      <c r="N48" s="108">
        <v>0.3</v>
      </c>
      <c r="O48" s="133">
        <v>0.3</v>
      </c>
      <c r="P48" s="110">
        <v>0.3</v>
      </c>
    </row>
    <row r="49" spans="1:16">
      <c r="A49" s="83">
        <v>47</v>
      </c>
      <c r="B49" s="18" t="s">
        <v>77</v>
      </c>
      <c r="C49" s="93" t="s">
        <v>78</v>
      </c>
      <c r="D49" s="111">
        <v>7.3</v>
      </c>
      <c r="E49" s="38">
        <v>7.4</v>
      </c>
      <c r="F49" s="38">
        <v>7.5</v>
      </c>
      <c r="G49" s="38">
        <v>7.5</v>
      </c>
      <c r="H49" s="38">
        <v>7.3</v>
      </c>
      <c r="I49" s="38">
        <v>7.2</v>
      </c>
      <c r="J49" s="38">
        <v>7.2</v>
      </c>
      <c r="K49" s="38">
        <v>7.3</v>
      </c>
      <c r="L49" s="38">
        <v>7.3</v>
      </c>
      <c r="M49" s="38">
        <v>7.4</v>
      </c>
      <c r="N49" s="38">
        <v>7.4</v>
      </c>
      <c r="O49" s="127">
        <v>7.4</v>
      </c>
      <c r="P49" s="98">
        <v>7.5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36">
        <v>1</v>
      </c>
      <c r="P52" s="117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48">
        <v>0.1</v>
      </c>
      <c r="P53" s="124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P13" sqref="P13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161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1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1</v>
      </c>
      <c r="N3" s="14">
        <v>0</v>
      </c>
      <c r="O3" s="126">
        <v>0</v>
      </c>
      <c r="P3" s="82">
        <v>1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0.22</v>
      </c>
      <c r="F13" s="39"/>
      <c r="G13" s="39"/>
      <c r="H13" s="38">
        <v>0.31</v>
      </c>
      <c r="I13" s="39"/>
      <c r="J13" s="39"/>
      <c r="K13" s="38">
        <v>0.27</v>
      </c>
      <c r="L13" s="39"/>
      <c r="M13" s="39"/>
      <c r="N13" s="38">
        <v>0.37</v>
      </c>
      <c r="O13" s="129"/>
      <c r="P13" s="98">
        <v>0.37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0.08</v>
      </c>
      <c r="F14" s="28"/>
      <c r="G14" s="28"/>
      <c r="H14" s="38">
        <v>0.11</v>
      </c>
      <c r="I14" s="28"/>
      <c r="J14" s="28"/>
      <c r="K14" s="38">
        <v>0.09</v>
      </c>
      <c r="L14" s="28"/>
      <c r="M14" s="28"/>
      <c r="N14" s="38">
        <v>0.1</v>
      </c>
      <c r="O14" s="128"/>
      <c r="P14" s="98">
        <v>0.11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128"/>
      <c r="P15" s="100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38">
        <v>0.09</v>
      </c>
      <c r="F23" s="28"/>
      <c r="G23" s="28"/>
      <c r="H23" s="38">
        <v>0.17</v>
      </c>
      <c r="I23" s="28"/>
      <c r="J23" s="28"/>
      <c r="K23" s="38">
        <v>0.1</v>
      </c>
      <c r="L23" s="28"/>
      <c r="M23" s="28"/>
      <c r="N23" s="38">
        <v>0.06</v>
      </c>
      <c r="O23" s="128"/>
      <c r="P23" s="98">
        <v>0.17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1.7000000000000001E-2</v>
      </c>
      <c r="F25" s="28"/>
      <c r="G25" s="28"/>
      <c r="H25" s="38">
        <v>2.8000000000000001E-2</v>
      </c>
      <c r="I25" s="28"/>
      <c r="J25" s="28"/>
      <c r="K25" s="38">
        <v>1.2999999999999999E-2</v>
      </c>
      <c r="L25" s="28"/>
      <c r="M25" s="28"/>
      <c r="N25" s="38">
        <v>0.01</v>
      </c>
      <c r="O25" s="128"/>
      <c r="P25" s="98">
        <v>2.8000000000000001E-2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8">
        <v>4.0000000000000001E-3</v>
      </c>
      <c r="F26" s="28"/>
      <c r="G26" s="28"/>
      <c r="H26" s="38">
        <v>7.0000000000000001E-3</v>
      </c>
      <c r="I26" s="28"/>
      <c r="J26" s="28"/>
      <c r="K26" s="38">
        <v>4.0000000000000001E-3</v>
      </c>
      <c r="L26" s="28"/>
      <c r="M26" s="28"/>
      <c r="N26" s="35">
        <v>3.0000000000000001E-3</v>
      </c>
      <c r="O26" s="128"/>
      <c r="P26" s="98">
        <v>7.0000000000000001E-3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5">
        <v>1E-3</v>
      </c>
      <c r="F27" s="28"/>
      <c r="G27" s="28"/>
      <c r="H27" s="38">
        <v>2E-3</v>
      </c>
      <c r="I27" s="28"/>
      <c r="J27" s="28"/>
      <c r="K27" s="35">
        <v>1E-3</v>
      </c>
      <c r="L27" s="28"/>
      <c r="M27" s="28"/>
      <c r="N27" s="35">
        <v>1E-3</v>
      </c>
      <c r="O27" s="128"/>
      <c r="P27" s="98">
        <v>2E-3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2.1999999999999999E-2</v>
      </c>
      <c r="F29" s="28"/>
      <c r="G29" s="28"/>
      <c r="H29" s="38">
        <v>3.9E-2</v>
      </c>
      <c r="I29" s="28"/>
      <c r="J29" s="28"/>
      <c r="K29" s="38">
        <v>1.7999999999999999E-2</v>
      </c>
      <c r="L29" s="28"/>
      <c r="M29" s="28"/>
      <c r="N29" s="38">
        <v>1.2999999999999999E-2</v>
      </c>
      <c r="O29" s="128"/>
      <c r="P29" s="98">
        <v>3.9E-2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8">
        <v>6.0000000000000001E-3</v>
      </c>
      <c r="F30" s="28"/>
      <c r="G30" s="28"/>
      <c r="H30" s="38">
        <v>8.9999999999999993E-3</v>
      </c>
      <c r="I30" s="28"/>
      <c r="J30" s="28"/>
      <c r="K30" s="38">
        <v>6.0000000000000001E-3</v>
      </c>
      <c r="L30" s="28"/>
      <c r="M30" s="28"/>
      <c r="N30" s="38">
        <v>3.0000000000000001E-3</v>
      </c>
      <c r="O30" s="128"/>
      <c r="P30" s="98">
        <v>8.9999999999999993E-3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5.0000000000000001E-3</v>
      </c>
      <c r="F31" s="28"/>
      <c r="G31" s="28"/>
      <c r="H31" s="38">
        <v>8.9999999999999993E-3</v>
      </c>
      <c r="I31" s="28"/>
      <c r="J31" s="28"/>
      <c r="K31" s="38">
        <v>5.0000000000000001E-3</v>
      </c>
      <c r="L31" s="28"/>
      <c r="M31" s="28"/>
      <c r="N31" s="38">
        <v>3.0000000000000001E-3</v>
      </c>
      <c r="O31" s="128"/>
      <c r="P31" s="98">
        <v>8.9999999999999993E-3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8">
        <v>6.0000000000000001E-3</v>
      </c>
      <c r="O34" s="128"/>
      <c r="P34" s="98">
        <v>6.0000000000000001E-3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43">
        <v>0.01</v>
      </c>
      <c r="O35" s="128"/>
      <c r="P35" s="100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0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6.3</v>
      </c>
      <c r="I38" s="28"/>
      <c r="J38" s="28"/>
      <c r="K38" s="28"/>
      <c r="L38" s="28"/>
      <c r="M38" s="28"/>
      <c r="N38" s="28"/>
      <c r="O38" s="128"/>
      <c r="P38" s="98">
        <v>6.3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5.4</v>
      </c>
      <c r="E40" s="38">
        <v>5.6</v>
      </c>
      <c r="F40" s="38">
        <v>5.5</v>
      </c>
      <c r="G40" s="38">
        <v>5.0999999999999996</v>
      </c>
      <c r="H40" s="38">
        <v>5.9</v>
      </c>
      <c r="I40" s="38">
        <v>6</v>
      </c>
      <c r="J40" s="38">
        <v>5.3</v>
      </c>
      <c r="K40" s="38">
        <v>5.4</v>
      </c>
      <c r="L40" s="38">
        <v>5.4</v>
      </c>
      <c r="M40" s="38">
        <v>5.5</v>
      </c>
      <c r="N40" s="38">
        <v>5.7</v>
      </c>
      <c r="O40" s="132">
        <v>5.5</v>
      </c>
      <c r="P40" s="98">
        <v>6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24.2</v>
      </c>
      <c r="F41" s="39"/>
      <c r="G41" s="39"/>
      <c r="H41" s="38">
        <v>23.4</v>
      </c>
      <c r="I41" s="39"/>
      <c r="J41" s="39"/>
      <c r="K41" s="38">
        <v>20</v>
      </c>
      <c r="L41" s="39"/>
      <c r="M41" s="39"/>
      <c r="N41" s="38">
        <v>24.7</v>
      </c>
      <c r="O41" s="129"/>
      <c r="P41" s="98">
        <v>24.7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62</v>
      </c>
      <c r="F42" s="28"/>
      <c r="G42" s="28"/>
      <c r="H42" s="38">
        <v>63</v>
      </c>
      <c r="I42" s="28"/>
      <c r="J42" s="28"/>
      <c r="K42" s="38">
        <v>48</v>
      </c>
      <c r="L42" s="28"/>
      <c r="M42" s="28"/>
      <c r="N42" s="38">
        <v>50</v>
      </c>
      <c r="O42" s="128"/>
      <c r="P42" s="98">
        <v>63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0.7</v>
      </c>
      <c r="E48" s="38">
        <v>0.4</v>
      </c>
      <c r="F48" s="38">
        <v>0.5</v>
      </c>
      <c r="G48" s="38">
        <v>0.7</v>
      </c>
      <c r="H48" s="38">
        <v>0.4</v>
      </c>
      <c r="I48" s="38">
        <v>0.4</v>
      </c>
      <c r="J48" s="38">
        <v>0.8</v>
      </c>
      <c r="K48" s="38">
        <v>0.4</v>
      </c>
      <c r="L48" s="38">
        <v>0.4</v>
      </c>
      <c r="M48" s="38">
        <v>0.4</v>
      </c>
      <c r="N48" s="38">
        <v>0.4</v>
      </c>
      <c r="O48" s="135">
        <v>0.6</v>
      </c>
      <c r="P48" s="98">
        <v>0.8</v>
      </c>
    </row>
    <row r="49" spans="1:16">
      <c r="A49" s="83">
        <v>47</v>
      </c>
      <c r="B49" s="18" t="s">
        <v>77</v>
      </c>
      <c r="C49" s="93" t="s">
        <v>78</v>
      </c>
      <c r="D49" s="111">
        <v>7.6</v>
      </c>
      <c r="E49" s="38">
        <v>7.5</v>
      </c>
      <c r="F49" s="38">
        <v>7.5</v>
      </c>
      <c r="G49" s="38">
        <v>7.4</v>
      </c>
      <c r="H49" s="38">
        <v>7.6</v>
      </c>
      <c r="I49" s="38">
        <v>7.8</v>
      </c>
      <c r="J49" s="38">
        <v>7.7</v>
      </c>
      <c r="K49" s="38">
        <v>7.5</v>
      </c>
      <c r="L49" s="38">
        <v>7.6</v>
      </c>
      <c r="M49" s="38">
        <v>7.6</v>
      </c>
      <c r="N49" s="38">
        <v>7.4</v>
      </c>
      <c r="O49" s="127">
        <v>7.5</v>
      </c>
      <c r="P49" s="98">
        <v>7.8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1</v>
      </c>
      <c r="E52" s="115">
        <v>1</v>
      </c>
      <c r="F52" s="115">
        <v>1</v>
      </c>
      <c r="G52" s="38">
        <v>1</v>
      </c>
      <c r="H52" s="115">
        <v>1</v>
      </c>
      <c r="I52" s="115">
        <v>1</v>
      </c>
      <c r="J52" s="38">
        <v>1</v>
      </c>
      <c r="K52" s="38">
        <v>1</v>
      </c>
      <c r="L52" s="115">
        <v>1</v>
      </c>
      <c r="M52" s="115">
        <v>1</v>
      </c>
      <c r="N52" s="115">
        <v>1</v>
      </c>
      <c r="O52" s="135">
        <v>1</v>
      </c>
      <c r="P52" s="98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37">
        <v>0.1</v>
      </c>
      <c r="O53" s="148">
        <v>0.1</v>
      </c>
      <c r="P53" s="139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E8" sqref="E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162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6</v>
      </c>
      <c r="H3" s="14">
        <v>0</v>
      </c>
      <c r="I3" s="14">
        <v>0</v>
      </c>
      <c r="J3" s="14">
        <v>1</v>
      </c>
      <c r="K3" s="14">
        <v>0</v>
      </c>
      <c r="L3" s="14">
        <v>2</v>
      </c>
      <c r="M3" s="14">
        <v>1</v>
      </c>
      <c r="N3" s="14">
        <v>0</v>
      </c>
      <c r="O3" s="126">
        <v>0</v>
      </c>
      <c r="P3" s="82">
        <v>6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0.65</v>
      </c>
      <c r="F13" s="39"/>
      <c r="G13" s="39"/>
      <c r="H13" s="38">
        <v>0.74</v>
      </c>
      <c r="I13" s="39"/>
      <c r="J13" s="39"/>
      <c r="K13" s="38">
        <v>0.7</v>
      </c>
      <c r="L13" s="39"/>
      <c r="M13" s="39"/>
      <c r="N13" s="38">
        <v>0.83</v>
      </c>
      <c r="O13" s="129"/>
      <c r="P13" s="98">
        <v>0.83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0.05</v>
      </c>
      <c r="F14" s="28"/>
      <c r="G14" s="28"/>
      <c r="H14" s="38">
        <v>7.0000000000000007E-2</v>
      </c>
      <c r="I14" s="28"/>
      <c r="J14" s="28"/>
      <c r="K14" s="38">
        <v>0.06</v>
      </c>
      <c r="L14" s="28"/>
      <c r="M14" s="28"/>
      <c r="N14" s="38">
        <v>0.08</v>
      </c>
      <c r="O14" s="128"/>
      <c r="P14" s="98">
        <v>0.08</v>
      </c>
    </row>
    <row r="15" spans="1:16">
      <c r="A15" s="83">
        <v>13</v>
      </c>
      <c r="B15" s="18" t="s">
        <v>32</v>
      </c>
      <c r="C15" s="99" t="s">
        <v>33</v>
      </c>
      <c r="D15" s="90"/>
      <c r="E15" s="38">
        <v>7.0000000000000007E-2</v>
      </c>
      <c r="F15" s="28"/>
      <c r="G15" s="28"/>
      <c r="H15" s="38">
        <v>7.0000000000000007E-2</v>
      </c>
      <c r="I15" s="28"/>
      <c r="J15" s="28"/>
      <c r="K15" s="38">
        <v>0.05</v>
      </c>
      <c r="L15" s="28"/>
      <c r="M15" s="28"/>
      <c r="N15" s="38">
        <v>0.05</v>
      </c>
      <c r="O15" s="128"/>
      <c r="P15" s="98">
        <v>7.0000000000000007E-2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38">
        <v>0.09</v>
      </c>
      <c r="F23" s="28"/>
      <c r="G23" s="28"/>
      <c r="H23" s="38">
        <v>0.1</v>
      </c>
      <c r="I23" s="28"/>
      <c r="J23" s="28"/>
      <c r="K23" s="38">
        <v>0.13</v>
      </c>
      <c r="L23" s="28"/>
      <c r="M23" s="28"/>
      <c r="N23" s="43">
        <v>0.06</v>
      </c>
      <c r="O23" s="128"/>
      <c r="P23" s="98">
        <v>0.13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8.9999999999999993E-3</v>
      </c>
      <c r="F25" s="28"/>
      <c r="G25" s="28"/>
      <c r="H25" s="38">
        <v>1.4999999999999999E-2</v>
      </c>
      <c r="I25" s="28"/>
      <c r="J25" s="28"/>
      <c r="K25" s="38">
        <v>8.0000000000000002E-3</v>
      </c>
      <c r="L25" s="28"/>
      <c r="M25" s="28"/>
      <c r="N25" s="38">
        <v>5.0000000000000001E-3</v>
      </c>
      <c r="O25" s="128"/>
      <c r="P25" s="98">
        <v>1.4999999999999999E-2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128"/>
      <c r="P26" s="95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2E-3</v>
      </c>
      <c r="F27" s="28"/>
      <c r="G27" s="28"/>
      <c r="H27" s="38">
        <v>4.0000000000000001E-3</v>
      </c>
      <c r="I27" s="28"/>
      <c r="J27" s="28"/>
      <c r="K27" s="38">
        <v>2E-3</v>
      </c>
      <c r="L27" s="28"/>
      <c r="M27" s="28"/>
      <c r="N27" s="38">
        <v>2E-3</v>
      </c>
      <c r="O27" s="128"/>
      <c r="P27" s="98">
        <v>4.0000000000000001E-3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1.7000000000000001E-2</v>
      </c>
      <c r="F29" s="28"/>
      <c r="G29" s="28"/>
      <c r="H29" s="38">
        <v>2.8000000000000001E-2</v>
      </c>
      <c r="I29" s="28"/>
      <c r="J29" s="28"/>
      <c r="K29" s="38">
        <v>1.6E-2</v>
      </c>
      <c r="L29" s="28"/>
      <c r="M29" s="28"/>
      <c r="N29" s="38">
        <v>1.0999999999999999E-2</v>
      </c>
      <c r="O29" s="128"/>
      <c r="P29" s="98">
        <v>2.8000000000000001E-2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5">
        <v>3.0000000000000001E-3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128"/>
      <c r="P30" s="95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6.0000000000000001E-3</v>
      </c>
      <c r="F31" s="28"/>
      <c r="G31" s="28"/>
      <c r="H31" s="38">
        <v>8.9999999999999993E-3</v>
      </c>
      <c r="I31" s="28"/>
      <c r="J31" s="28"/>
      <c r="K31" s="38">
        <v>6.0000000000000001E-3</v>
      </c>
      <c r="L31" s="28"/>
      <c r="M31" s="28"/>
      <c r="N31" s="38">
        <v>4.0000000000000001E-3</v>
      </c>
      <c r="O31" s="128"/>
      <c r="P31" s="98">
        <v>8.9999999999999993E-3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5">
        <v>5.0000000000000001E-3</v>
      </c>
      <c r="L34" s="28"/>
      <c r="M34" s="28"/>
      <c r="N34" s="38">
        <v>6.0000000000000001E-3</v>
      </c>
      <c r="O34" s="128"/>
      <c r="P34" s="98">
        <v>6.0000000000000001E-3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28"/>
      <c r="J35" s="28"/>
      <c r="K35" s="43">
        <v>0.01</v>
      </c>
      <c r="L35" s="28"/>
      <c r="M35" s="28"/>
      <c r="N35" s="38">
        <v>0.01</v>
      </c>
      <c r="O35" s="128"/>
      <c r="P35" s="98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</v>
      </c>
      <c r="I38" s="28"/>
      <c r="J38" s="28"/>
      <c r="K38" s="28"/>
      <c r="L38" s="28"/>
      <c r="M38" s="28"/>
      <c r="N38" s="28"/>
      <c r="O38" s="128"/>
      <c r="P38" s="98">
        <v>5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6.3</v>
      </c>
      <c r="E40" s="38">
        <v>5.7</v>
      </c>
      <c r="F40" s="38">
        <v>5.4</v>
      </c>
      <c r="G40" s="38">
        <v>5.5</v>
      </c>
      <c r="H40" s="38">
        <v>5.7</v>
      </c>
      <c r="I40" s="38">
        <v>5.8</v>
      </c>
      <c r="J40" s="38">
        <v>5.2</v>
      </c>
      <c r="K40" s="38">
        <v>5.2</v>
      </c>
      <c r="L40" s="38">
        <v>5.4</v>
      </c>
      <c r="M40" s="38">
        <v>5.4</v>
      </c>
      <c r="N40" s="38">
        <v>6.2</v>
      </c>
      <c r="O40" s="132">
        <v>6</v>
      </c>
      <c r="P40" s="98">
        <v>6.3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50.9</v>
      </c>
      <c r="F41" s="39"/>
      <c r="G41" s="39"/>
      <c r="H41" s="38">
        <v>50.1</v>
      </c>
      <c r="I41" s="39"/>
      <c r="J41" s="39"/>
      <c r="K41" s="38">
        <v>46.2</v>
      </c>
      <c r="L41" s="39"/>
      <c r="M41" s="39"/>
      <c r="N41" s="38">
        <v>41.2</v>
      </c>
      <c r="O41" s="129"/>
      <c r="P41" s="98">
        <v>50.9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80</v>
      </c>
      <c r="F42" s="28"/>
      <c r="G42" s="28"/>
      <c r="H42" s="38">
        <v>88</v>
      </c>
      <c r="I42" s="28"/>
      <c r="J42" s="28"/>
      <c r="K42" s="38">
        <v>70</v>
      </c>
      <c r="L42" s="28"/>
      <c r="M42" s="28"/>
      <c r="N42" s="38">
        <v>66</v>
      </c>
      <c r="O42" s="128"/>
      <c r="P42" s="98">
        <v>88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0.5</v>
      </c>
      <c r="E48" s="38">
        <v>0.3</v>
      </c>
      <c r="F48" s="38">
        <v>0.4</v>
      </c>
      <c r="G48" s="38">
        <v>0.5</v>
      </c>
      <c r="H48" s="108">
        <v>0.3</v>
      </c>
      <c r="I48" s="108">
        <v>0.3</v>
      </c>
      <c r="J48" s="38">
        <v>0.6</v>
      </c>
      <c r="K48" s="38">
        <v>0.3</v>
      </c>
      <c r="L48" s="108">
        <v>0.3</v>
      </c>
      <c r="M48" s="108">
        <v>0.3</v>
      </c>
      <c r="N48" s="38">
        <v>0.3</v>
      </c>
      <c r="O48" s="135">
        <v>0.4</v>
      </c>
      <c r="P48" s="98">
        <v>0.6</v>
      </c>
    </row>
    <row r="49" spans="1:16">
      <c r="A49" s="83">
        <v>47</v>
      </c>
      <c r="B49" s="18" t="s">
        <v>77</v>
      </c>
      <c r="C49" s="93" t="s">
        <v>78</v>
      </c>
      <c r="D49" s="111">
        <v>8</v>
      </c>
      <c r="E49" s="38">
        <v>7.9</v>
      </c>
      <c r="F49" s="38">
        <v>8</v>
      </c>
      <c r="G49" s="38">
        <v>7.8</v>
      </c>
      <c r="H49" s="38">
        <v>8</v>
      </c>
      <c r="I49" s="38">
        <v>8.1</v>
      </c>
      <c r="J49" s="38">
        <v>7.9</v>
      </c>
      <c r="K49" s="38">
        <v>7.9</v>
      </c>
      <c r="L49" s="38">
        <v>8</v>
      </c>
      <c r="M49" s="38">
        <v>7.9</v>
      </c>
      <c r="N49" s="38">
        <v>7.7</v>
      </c>
      <c r="O49" s="127">
        <v>7.8</v>
      </c>
      <c r="P49" s="98">
        <v>8.1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36">
        <v>1</v>
      </c>
      <c r="P52" s="117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22">
        <v>0.1</v>
      </c>
      <c r="O53" s="148">
        <v>0.1</v>
      </c>
      <c r="P53" s="124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I8" sqref="I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41" t="s">
        <v>8</v>
      </c>
      <c r="B1" s="141"/>
      <c r="C1" s="141"/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125">
        <v>3</v>
      </c>
      <c r="P2" s="77">
        <v>29</v>
      </c>
    </row>
    <row r="3" spans="1:16">
      <c r="A3" s="78">
        <v>1</v>
      </c>
      <c r="B3" s="11" t="s">
        <v>0</v>
      </c>
      <c r="C3" s="79" t="s">
        <v>12</v>
      </c>
      <c r="D3" s="80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26">
        <v>0</v>
      </c>
      <c r="P3" s="82">
        <v>0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127" t="s">
        <v>1</v>
      </c>
      <c r="P4" s="87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28"/>
      <c r="J5" s="28"/>
      <c r="K5" s="28"/>
      <c r="L5" s="28"/>
      <c r="M5" s="28"/>
      <c r="N5" s="28"/>
      <c r="O5" s="128"/>
      <c r="P5" s="92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28"/>
      <c r="J6" s="28"/>
      <c r="K6" s="28"/>
      <c r="L6" s="28"/>
      <c r="M6" s="28"/>
      <c r="N6" s="28"/>
      <c r="O6" s="128"/>
      <c r="P6" s="94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28"/>
      <c r="J7" s="28"/>
      <c r="K7" s="28"/>
      <c r="L7" s="28"/>
      <c r="M7" s="28"/>
      <c r="N7" s="28"/>
      <c r="O7" s="128"/>
      <c r="P7" s="95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28"/>
      <c r="J8" s="28"/>
      <c r="K8" s="28"/>
      <c r="L8" s="28"/>
      <c r="M8" s="28"/>
      <c r="N8" s="28"/>
      <c r="O8" s="128"/>
      <c r="P8" s="95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28"/>
      <c r="J9" s="28"/>
      <c r="K9" s="28"/>
      <c r="L9" s="28"/>
      <c r="M9" s="28"/>
      <c r="N9" s="28"/>
      <c r="O9" s="128"/>
      <c r="P9" s="95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28"/>
      <c r="J10" s="28"/>
      <c r="K10" s="28"/>
      <c r="L10" s="28"/>
      <c r="M10" s="28"/>
      <c r="N10" s="28"/>
      <c r="O10" s="128"/>
      <c r="P10" s="95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28"/>
      <c r="J11" s="28"/>
      <c r="K11" s="35">
        <v>4.0000000000000001E-3</v>
      </c>
      <c r="L11" s="28"/>
      <c r="M11" s="28"/>
      <c r="N11" s="35">
        <v>4.0000000000000001E-3</v>
      </c>
      <c r="O11" s="128"/>
      <c r="P11" s="95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28"/>
      <c r="J12" s="28"/>
      <c r="K12" s="35">
        <v>1E-3</v>
      </c>
      <c r="L12" s="28"/>
      <c r="M12" s="28"/>
      <c r="N12" s="35">
        <v>1E-3</v>
      </c>
      <c r="O12" s="128"/>
      <c r="P12" s="95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0.18</v>
      </c>
      <c r="F13" s="39"/>
      <c r="G13" s="39"/>
      <c r="H13" s="38">
        <v>0.27</v>
      </c>
      <c r="I13" s="39"/>
      <c r="J13" s="39"/>
      <c r="K13" s="38">
        <v>0.24</v>
      </c>
      <c r="L13" s="39"/>
      <c r="M13" s="39"/>
      <c r="N13" s="38">
        <v>0.32</v>
      </c>
      <c r="O13" s="129"/>
      <c r="P13" s="98">
        <v>0.32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7.0000000000000007E-2</v>
      </c>
      <c r="F14" s="28"/>
      <c r="G14" s="28"/>
      <c r="H14" s="38">
        <v>0.08</v>
      </c>
      <c r="I14" s="28"/>
      <c r="J14" s="28"/>
      <c r="K14" s="38">
        <v>0.06</v>
      </c>
      <c r="L14" s="28"/>
      <c r="M14" s="28"/>
      <c r="N14" s="38">
        <v>0.09</v>
      </c>
      <c r="O14" s="128"/>
      <c r="P14" s="98">
        <v>0.09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28"/>
      <c r="J15" s="28"/>
      <c r="K15" s="43">
        <v>0.02</v>
      </c>
      <c r="L15" s="28"/>
      <c r="M15" s="28"/>
      <c r="N15" s="43">
        <v>0.02</v>
      </c>
      <c r="O15" s="128"/>
      <c r="P15" s="102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28"/>
      <c r="J16" s="28"/>
      <c r="K16" s="28"/>
      <c r="L16" s="28"/>
      <c r="M16" s="28"/>
      <c r="N16" s="28"/>
      <c r="O16" s="128"/>
      <c r="P16" s="92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28"/>
      <c r="J17" s="28"/>
      <c r="K17" s="28"/>
      <c r="L17" s="28"/>
      <c r="M17" s="28"/>
      <c r="N17" s="28"/>
      <c r="O17" s="128"/>
      <c r="P17" s="95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28"/>
      <c r="J18" s="28"/>
      <c r="K18" s="28"/>
      <c r="L18" s="28"/>
      <c r="M18" s="28"/>
      <c r="N18" s="28"/>
      <c r="O18" s="128"/>
      <c r="P18" s="95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28"/>
      <c r="J19" s="28"/>
      <c r="K19" s="28"/>
      <c r="L19" s="28"/>
      <c r="M19" s="28"/>
      <c r="N19" s="28"/>
      <c r="O19" s="128"/>
      <c r="P19" s="95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28"/>
      <c r="J20" s="28"/>
      <c r="K20" s="28"/>
      <c r="L20" s="28"/>
      <c r="M20" s="28"/>
      <c r="N20" s="28"/>
      <c r="O20" s="128"/>
      <c r="P20" s="92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28"/>
      <c r="J21" s="28"/>
      <c r="K21" s="28"/>
      <c r="L21" s="28"/>
      <c r="M21" s="28"/>
      <c r="N21" s="28"/>
      <c r="O21" s="128"/>
      <c r="P21" s="95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28"/>
      <c r="J22" s="28"/>
      <c r="K22" s="28"/>
      <c r="L22" s="28"/>
      <c r="M22" s="28"/>
      <c r="N22" s="28"/>
      <c r="O22" s="128"/>
      <c r="P22" s="95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43">
        <v>0.06</v>
      </c>
      <c r="F23" s="28"/>
      <c r="G23" s="28"/>
      <c r="H23" s="38">
        <v>7.0000000000000007E-2</v>
      </c>
      <c r="I23" s="28"/>
      <c r="J23" s="28"/>
      <c r="K23" s="38">
        <v>0.1</v>
      </c>
      <c r="L23" s="28"/>
      <c r="M23" s="28"/>
      <c r="N23" s="43">
        <v>0.06</v>
      </c>
      <c r="O23" s="128"/>
      <c r="P23" s="98">
        <v>0.1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28"/>
      <c r="J24" s="28"/>
      <c r="K24" s="35">
        <v>2E-3</v>
      </c>
      <c r="L24" s="28"/>
      <c r="M24" s="28"/>
      <c r="N24" s="35">
        <v>2E-3</v>
      </c>
      <c r="O24" s="128"/>
      <c r="P24" s="95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7.0000000000000001E-3</v>
      </c>
      <c r="F25" s="28"/>
      <c r="G25" s="28"/>
      <c r="H25" s="38">
        <v>1.7999999999999999E-2</v>
      </c>
      <c r="I25" s="28"/>
      <c r="J25" s="28"/>
      <c r="K25" s="38">
        <v>5.0000000000000001E-3</v>
      </c>
      <c r="L25" s="28"/>
      <c r="M25" s="28"/>
      <c r="N25" s="38">
        <v>1E-3</v>
      </c>
      <c r="O25" s="128"/>
      <c r="P25" s="98">
        <v>1.7999999999999999E-2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28"/>
      <c r="J26" s="28"/>
      <c r="K26" s="35">
        <v>3.0000000000000001E-3</v>
      </c>
      <c r="L26" s="28"/>
      <c r="M26" s="28"/>
      <c r="N26" s="35">
        <v>3.0000000000000001E-3</v>
      </c>
      <c r="O26" s="128"/>
      <c r="P26" s="95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3.0000000000000001E-3</v>
      </c>
      <c r="F27" s="28"/>
      <c r="G27" s="28"/>
      <c r="H27" s="38">
        <v>5.0000000000000001E-3</v>
      </c>
      <c r="I27" s="28"/>
      <c r="J27" s="28"/>
      <c r="K27" s="38">
        <v>3.0000000000000001E-3</v>
      </c>
      <c r="L27" s="28"/>
      <c r="M27" s="28"/>
      <c r="N27" s="38">
        <v>2E-3</v>
      </c>
      <c r="O27" s="128"/>
      <c r="P27" s="98">
        <v>5.0000000000000001E-3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28"/>
      <c r="J28" s="28"/>
      <c r="K28" s="35">
        <v>1E-3</v>
      </c>
      <c r="L28" s="28"/>
      <c r="M28" s="28"/>
      <c r="N28" s="35">
        <v>1E-3</v>
      </c>
      <c r="O28" s="128"/>
      <c r="P28" s="95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1.4999999999999999E-2</v>
      </c>
      <c r="F29" s="28"/>
      <c r="G29" s="28"/>
      <c r="H29" s="38">
        <v>3.3000000000000002E-2</v>
      </c>
      <c r="I29" s="28"/>
      <c r="J29" s="28"/>
      <c r="K29" s="38">
        <v>1.2E-2</v>
      </c>
      <c r="L29" s="28"/>
      <c r="M29" s="28"/>
      <c r="N29" s="38">
        <v>4.0000000000000001E-3</v>
      </c>
      <c r="O29" s="128"/>
      <c r="P29" s="98">
        <v>3.3000000000000002E-2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8">
        <v>7.0000000000000001E-3</v>
      </c>
      <c r="I30" s="28"/>
      <c r="J30" s="28"/>
      <c r="K30" s="35">
        <v>3.0000000000000001E-3</v>
      </c>
      <c r="L30" s="28"/>
      <c r="M30" s="28"/>
      <c r="N30" s="35">
        <v>3.0000000000000001E-3</v>
      </c>
      <c r="O30" s="128"/>
      <c r="P30" s="98">
        <v>7.0000000000000001E-3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5.0000000000000001E-3</v>
      </c>
      <c r="F31" s="28"/>
      <c r="G31" s="28"/>
      <c r="H31" s="38">
        <v>0.01</v>
      </c>
      <c r="I31" s="28"/>
      <c r="J31" s="28"/>
      <c r="K31" s="38">
        <v>4.0000000000000001E-3</v>
      </c>
      <c r="L31" s="28"/>
      <c r="M31" s="28"/>
      <c r="N31" s="38">
        <v>1E-3</v>
      </c>
      <c r="O31" s="128"/>
      <c r="P31" s="98">
        <v>0.01</v>
      </c>
    </row>
    <row r="32" spans="1:16">
      <c r="A32" s="83">
        <v>30</v>
      </c>
      <c r="B32" s="25" t="s">
        <v>5</v>
      </c>
      <c r="C32" s="89" t="s">
        <v>53</v>
      </c>
      <c r="D32" s="90"/>
      <c r="E32" s="35">
        <v>1E-3</v>
      </c>
      <c r="F32" s="28"/>
      <c r="G32" s="28"/>
      <c r="H32" s="35">
        <v>1E-3</v>
      </c>
      <c r="I32" s="28"/>
      <c r="J32" s="28"/>
      <c r="K32" s="35">
        <v>1E-3</v>
      </c>
      <c r="L32" s="28"/>
      <c r="M32" s="28"/>
      <c r="N32" s="35">
        <v>1E-3</v>
      </c>
      <c r="O32" s="128"/>
      <c r="P32" s="95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28"/>
      <c r="J33" s="28"/>
      <c r="K33" s="35">
        <v>8.0000000000000002E-3</v>
      </c>
      <c r="L33" s="28"/>
      <c r="M33" s="28"/>
      <c r="N33" s="35">
        <v>8.0000000000000002E-3</v>
      </c>
      <c r="O33" s="128"/>
      <c r="P33" s="95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28"/>
      <c r="J34" s="28"/>
      <c r="K34" s="38">
        <v>5.0000000000000001E-3</v>
      </c>
      <c r="L34" s="28"/>
      <c r="M34" s="28"/>
      <c r="N34" s="38">
        <v>8.0000000000000002E-3</v>
      </c>
      <c r="O34" s="128"/>
      <c r="P34" s="98">
        <v>8.0000000000000002E-3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38">
        <v>0.02</v>
      </c>
      <c r="F35" s="28"/>
      <c r="G35" s="28"/>
      <c r="H35" s="38">
        <v>0.04</v>
      </c>
      <c r="I35" s="28"/>
      <c r="J35" s="28"/>
      <c r="K35" s="38">
        <v>0.01</v>
      </c>
      <c r="L35" s="28"/>
      <c r="M35" s="28"/>
      <c r="N35" s="43">
        <v>0.01</v>
      </c>
      <c r="O35" s="128"/>
      <c r="P35" s="98">
        <v>0.04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28"/>
      <c r="J36" s="28"/>
      <c r="K36" s="43">
        <v>0.03</v>
      </c>
      <c r="L36" s="28"/>
      <c r="M36" s="28"/>
      <c r="N36" s="43">
        <v>0.03</v>
      </c>
      <c r="O36" s="128"/>
      <c r="P36" s="100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28"/>
      <c r="J37" s="28"/>
      <c r="K37" s="28"/>
      <c r="L37" s="28"/>
      <c r="M37" s="28"/>
      <c r="N37" s="28"/>
      <c r="O37" s="128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5.2</v>
      </c>
      <c r="I38" s="28"/>
      <c r="J38" s="28"/>
      <c r="K38" s="28"/>
      <c r="L38" s="28"/>
      <c r="M38" s="28"/>
      <c r="N38" s="28"/>
      <c r="O38" s="128"/>
      <c r="P38" s="98">
        <v>5.2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28"/>
      <c r="J39" s="28"/>
      <c r="K39" s="28"/>
      <c r="L39" s="28"/>
      <c r="M39" s="28"/>
      <c r="N39" s="28"/>
      <c r="O39" s="128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5</v>
      </c>
      <c r="E40" s="38">
        <v>5</v>
      </c>
      <c r="F40" s="38">
        <v>4.9000000000000004</v>
      </c>
      <c r="G40" s="38">
        <v>4.8</v>
      </c>
      <c r="H40" s="38">
        <v>5</v>
      </c>
      <c r="I40" s="38">
        <v>5.4</v>
      </c>
      <c r="J40" s="38">
        <v>4.9000000000000004</v>
      </c>
      <c r="K40" s="38">
        <v>5.2</v>
      </c>
      <c r="L40" s="38">
        <v>5.0999999999999996</v>
      </c>
      <c r="M40" s="38">
        <v>5.0999999999999996</v>
      </c>
      <c r="N40" s="38">
        <v>5.9</v>
      </c>
      <c r="O40" s="132">
        <v>5.4</v>
      </c>
      <c r="P40" s="98">
        <v>5.9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14.4</v>
      </c>
      <c r="F41" s="39"/>
      <c r="G41" s="39"/>
      <c r="H41" s="38">
        <v>15.8</v>
      </c>
      <c r="I41" s="39"/>
      <c r="J41" s="39"/>
      <c r="K41" s="38">
        <v>13.8</v>
      </c>
      <c r="L41" s="39"/>
      <c r="M41" s="39"/>
      <c r="N41" s="38">
        <v>14.5</v>
      </c>
      <c r="O41" s="129"/>
      <c r="P41" s="98">
        <v>15.8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44</v>
      </c>
      <c r="F42" s="28"/>
      <c r="G42" s="28"/>
      <c r="H42" s="38">
        <v>48</v>
      </c>
      <c r="I42" s="28"/>
      <c r="J42" s="28"/>
      <c r="K42" s="38">
        <v>48</v>
      </c>
      <c r="L42" s="28"/>
      <c r="M42" s="28"/>
      <c r="N42" s="38">
        <v>56</v>
      </c>
      <c r="O42" s="128"/>
      <c r="P42" s="98">
        <v>56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28"/>
      <c r="J43" s="28"/>
      <c r="K43" s="28"/>
      <c r="L43" s="28"/>
      <c r="M43" s="28"/>
      <c r="N43" s="28"/>
      <c r="O43" s="128"/>
      <c r="P43" s="100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28"/>
      <c r="J44" s="28"/>
      <c r="K44" s="28"/>
      <c r="L44" s="28"/>
      <c r="M44" s="28"/>
      <c r="N44" s="28"/>
      <c r="O44" s="128"/>
      <c r="P44" s="106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28"/>
      <c r="J45" s="28"/>
      <c r="K45" s="28"/>
      <c r="L45" s="28"/>
      <c r="M45" s="28"/>
      <c r="N45" s="28"/>
      <c r="O45" s="128"/>
      <c r="P45" s="106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28"/>
      <c r="J46" s="28"/>
      <c r="K46" s="35">
        <v>5.0000000000000001E-3</v>
      </c>
      <c r="L46" s="28"/>
      <c r="M46" s="28"/>
      <c r="N46" s="35">
        <v>5.0000000000000001E-3</v>
      </c>
      <c r="O46" s="128"/>
      <c r="P46" s="95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28"/>
      <c r="J47" s="28"/>
      <c r="K47" s="28"/>
      <c r="L47" s="28"/>
      <c r="M47" s="28"/>
      <c r="N47" s="28"/>
      <c r="O47" s="128"/>
      <c r="P47" s="92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07">
        <v>0.3</v>
      </c>
      <c r="E48" s="108">
        <v>0.3</v>
      </c>
      <c r="F48" s="108">
        <v>0.3</v>
      </c>
      <c r="G48" s="38">
        <v>0.4</v>
      </c>
      <c r="H48" s="108">
        <v>0.3</v>
      </c>
      <c r="I48" s="108">
        <v>0.3</v>
      </c>
      <c r="J48" s="38">
        <v>0.4</v>
      </c>
      <c r="K48" s="108">
        <v>0.3</v>
      </c>
      <c r="L48" s="108">
        <v>0.3</v>
      </c>
      <c r="M48" s="108">
        <v>0.3</v>
      </c>
      <c r="N48" s="108">
        <v>0.3</v>
      </c>
      <c r="O48" s="133">
        <v>0.3</v>
      </c>
      <c r="P48" s="98">
        <v>0.4</v>
      </c>
    </row>
    <row r="49" spans="1:16">
      <c r="A49" s="83">
        <v>47</v>
      </c>
      <c r="B49" s="18" t="s">
        <v>77</v>
      </c>
      <c r="C49" s="93" t="s">
        <v>78</v>
      </c>
      <c r="D49" s="111">
        <v>7.2</v>
      </c>
      <c r="E49" s="38">
        <v>7.2</v>
      </c>
      <c r="F49" s="38">
        <v>7.3</v>
      </c>
      <c r="G49" s="38">
        <v>7.2</v>
      </c>
      <c r="H49" s="38">
        <v>7.3</v>
      </c>
      <c r="I49" s="38">
        <v>7.3</v>
      </c>
      <c r="J49" s="38">
        <v>7.3</v>
      </c>
      <c r="K49" s="38">
        <v>7.3</v>
      </c>
      <c r="L49" s="38">
        <v>7.2</v>
      </c>
      <c r="M49" s="38">
        <v>7.1</v>
      </c>
      <c r="N49" s="38">
        <v>7.1</v>
      </c>
      <c r="O49" s="132">
        <v>7</v>
      </c>
      <c r="P49" s="98">
        <v>7.3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135" t="s">
        <v>81</v>
      </c>
      <c r="P50" s="113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127" t="s">
        <v>81</v>
      </c>
      <c r="P51" s="87" t="s">
        <v>81</v>
      </c>
    </row>
    <row r="52" spans="1:16">
      <c r="A52" s="83">
        <v>50</v>
      </c>
      <c r="B52" s="25" t="s">
        <v>83</v>
      </c>
      <c r="C52" s="89" t="s">
        <v>84</v>
      </c>
      <c r="D52" s="114">
        <v>1</v>
      </c>
      <c r="E52" s="115">
        <v>1</v>
      </c>
      <c r="F52" s="115">
        <v>1</v>
      </c>
      <c r="G52" s="115">
        <v>1</v>
      </c>
      <c r="H52" s="115">
        <v>1</v>
      </c>
      <c r="I52" s="115">
        <v>1</v>
      </c>
      <c r="J52" s="115">
        <v>1</v>
      </c>
      <c r="K52" s="115">
        <v>1</v>
      </c>
      <c r="L52" s="115">
        <v>1</v>
      </c>
      <c r="M52" s="115">
        <v>1</v>
      </c>
      <c r="N52" s="115">
        <v>1</v>
      </c>
      <c r="O52" s="136">
        <v>1</v>
      </c>
      <c r="P52" s="117">
        <v>1</v>
      </c>
    </row>
    <row r="53" spans="1:16" ht="14.25" thickBot="1">
      <c r="A53" s="118">
        <v>51</v>
      </c>
      <c r="B53" s="119" t="s">
        <v>85</v>
      </c>
      <c r="C53" s="120" t="s">
        <v>86</v>
      </c>
      <c r="D53" s="121">
        <v>0.1</v>
      </c>
      <c r="E53" s="122">
        <v>0.1</v>
      </c>
      <c r="F53" s="122">
        <v>0.1</v>
      </c>
      <c r="G53" s="122">
        <v>0.1</v>
      </c>
      <c r="H53" s="122">
        <v>0.1</v>
      </c>
      <c r="I53" s="122">
        <v>0.1</v>
      </c>
      <c r="J53" s="122">
        <v>0.1</v>
      </c>
      <c r="K53" s="122">
        <v>0.1</v>
      </c>
      <c r="L53" s="122">
        <v>0.1</v>
      </c>
      <c r="M53" s="122">
        <v>0.1</v>
      </c>
      <c r="N53" s="137">
        <v>0.1</v>
      </c>
      <c r="O53" s="148">
        <v>0.1</v>
      </c>
      <c r="P53" s="139">
        <v>0.1</v>
      </c>
    </row>
  </sheetData>
  <mergeCells count="1">
    <mergeCell ref="A1:C1"/>
  </mergeCells>
  <phoneticPr fontId="2"/>
  <dataValidations count="2">
    <dataValidation type="list" allowBlank="1" showInputMessage="1" showErrorMessage="1" sqref="D4:P4 D50:P50">
      <formula1>#REF!</formula1>
    </dataValidation>
    <dataValidation type="list" allowBlank="1" showInputMessage="1" showErrorMessage="1" sqref="D51:P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E20" sqref="E20"/>
    </sheetView>
  </sheetViews>
  <sheetFormatPr defaultRowHeight="13.5"/>
  <cols>
    <col min="2" max="2" width="32.125" bestFit="1" customWidth="1"/>
    <col min="16" max="16" width="12.875" bestFit="1" customWidth="1"/>
  </cols>
  <sheetData>
    <row r="1" spans="1:16" ht="14.25" thickBot="1">
      <c r="A1" s="141" t="s">
        <v>8</v>
      </c>
      <c r="B1" s="141"/>
      <c r="C1" s="141"/>
      <c r="D1" s="1" t="s">
        <v>168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169</v>
      </c>
    </row>
    <row r="2" spans="1:16" ht="14.25" thickBot="1">
      <c r="A2" s="71"/>
      <c r="B2" s="72" t="s">
        <v>10</v>
      </c>
      <c r="C2" s="73" t="s">
        <v>11</v>
      </c>
      <c r="D2" s="74">
        <v>4</v>
      </c>
      <c r="E2" s="75">
        <v>5</v>
      </c>
      <c r="F2" s="76">
        <v>6</v>
      </c>
      <c r="G2" s="76">
        <v>7</v>
      </c>
      <c r="H2" s="75">
        <v>8</v>
      </c>
      <c r="I2" s="76">
        <v>9</v>
      </c>
      <c r="J2" s="76">
        <v>10</v>
      </c>
      <c r="K2" s="75">
        <v>11</v>
      </c>
      <c r="L2" s="76">
        <v>12</v>
      </c>
      <c r="M2" s="76">
        <v>1</v>
      </c>
      <c r="N2" s="76">
        <v>2</v>
      </c>
      <c r="O2" s="76">
        <v>3</v>
      </c>
      <c r="P2" s="149">
        <v>29</v>
      </c>
    </row>
    <row r="3" spans="1:16">
      <c r="A3" s="78">
        <v>1</v>
      </c>
      <c r="B3" s="11" t="s">
        <v>0</v>
      </c>
      <c r="C3" s="79" t="s">
        <v>12</v>
      </c>
      <c r="D3" s="80">
        <v>16</v>
      </c>
      <c r="E3" s="14">
        <v>1</v>
      </c>
      <c r="F3" s="14">
        <v>1</v>
      </c>
      <c r="G3" s="14">
        <v>3</v>
      </c>
      <c r="H3" s="14">
        <v>4</v>
      </c>
      <c r="I3" s="14">
        <v>1</v>
      </c>
      <c r="J3" s="14">
        <v>4</v>
      </c>
      <c r="K3" s="14">
        <v>0</v>
      </c>
      <c r="L3" s="14">
        <v>0</v>
      </c>
      <c r="M3" s="14">
        <v>0</v>
      </c>
      <c r="N3" s="14">
        <v>2</v>
      </c>
      <c r="O3" s="14">
        <v>0</v>
      </c>
      <c r="P3" s="82">
        <v>16</v>
      </c>
    </row>
    <row r="4" spans="1:16">
      <c r="A4" s="83">
        <v>2</v>
      </c>
      <c r="B4" s="18" t="s">
        <v>13</v>
      </c>
      <c r="C4" s="84" t="s">
        <v>14</v>
      </c>
      <c r="D4" s="85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150" t="s">
        <v>1</v>
      </c>
    </row>
    <row r="5" spans="1:16">
      <c r="A5" s="88">
        <v>3</v>
      </c>
      <c r="B5" s="25" t="s">
        <v>15</v>
      </c>
      <c r="C5" s="89" t="s">
        <v>16</v>
      </c>
      <c r="D5" s="90"/>
      <c r="E5" s="28"/>
      <c r="F5" s="28"/>
      <c r="G5" s="28"/>
      <c r="H5" s="29">
        <v>2.9999999999999997E-4</v>
      </c>
      <c r="I5" s="151"/>
      <c r="J5" s="151"/>
      <c r="K5" s="151"/>
      <c r="L5" s="151"/>
      <c r="M5" s="151"/>
      <c r="N5" s="151"/>
      <c r="O5" s="151"/>
      <c r="P5" s="130">
        <v>2.9999999999999997E-4</v>
      </c>
    </row>
    <row r="6" spans="1:16">
      <c r="A6" s="83">
        <v>4</v>
      </c>
      <c r="B6" s="18" t="s">
        <v>17</v>
      </c>
      <c r="C6" s="93" t="s">
        <v>18</v>
      </c>
      <c r="D6" s="90"/>
      <c r="E6" s="28"/>
      <c r="F6" s="28"/>
      <c r="G6" s="28"/>
      <c r="H6" s="33">
        <v>5.0000000000000002E-5</v>
      </c>
      <c r="I6" s="152"/>
      <c r="J6" s="152"/>
      <c r="K6" s="152"/>
      <c r="L6" s="152"/>
      <c r="M6" s="152"/>
      <c r="N6" s="152"/>
      <c r="O6" s="152"/>
      <c r="P6" s="153">
        <v>5.0000000000000002E-5</v>
      </c>
    </row>
    <row r="7" spans="1:16">
      <c r="A7" s="88">
        <v>5</v>
      </c>
      <c r="B7" s="25" t="s">
        <v>19</v>
      </c>
      <c r="C7" s="89" t="s">
        <v>20</v>
      </c>
      <c r="D7" s="90"/>
      <c r="E7" s="28"/>
      <c r="F7" s="28"/>
      <c r="G7" s="28"/>
      <c r="H7" s="35">
        <v>1E-3</v>
      </c>
      <c r="I7" s="154"/>
      <c r="J7" s="154"/>
      <c r="K7" s="154"/>
      <c r="L7" s="154"/>
      <c r="M7" s="154"/>
      <c r="N7" s="154"/>
      <c r="O7" s="154"/>
      <c r="P7" s="131">
        <v>1E-3</v>
      </c>
    </row>
    <row r="8" spans="1:16">
      <c r="A8" s="83">
        <v>6</v>
      </c>
      <c r="B8" s="18" t="s">
        <v>21</v>
      </c>
      <c r="C8" s="93" t="s">
        <v>20</v>
      </c>
      <c r="D8" s="90"/>
      <c r="E8" s="28"/>
      <c r="F8" s="28"/>
      <c r="G8" s="28"/>
      <c r="H8" s="35">
        <v>1E-3</v>
      </c>
      <c r="I8" s="154"/>
      <c r="J8" s="154"/>
      <c r="K8" s="154"/>
      <c r="L8" s="154"/>
      <c r="M8" s="154"/>
      <c r="N8" s="154"/>
      <c r="O8" s="154"/>
      <c r="P8" s="131">
        <v>1E-3</v>
      </c>
    </row>
    <row r="9" spans="1:16">
      <c r="A9" s="88">
        <v>7</v>
      </c>
      <c r="B9" s="25" t="s">
        <v>22</v>
      </c>
      <c r="C9" s="89" t="s">
        <v>20</v>
      </c>
      <c r="D9" s="90"/>
      <c r="E9" s="28"/>
      <c r="F9" s="28"/>
      <c r="G9" s="28"/>
      <c r="H9" s="35">
        <v>1E-3</v>
      </c>
      <c r="I9" s="154"/>
      <c r="J9" s="154"/>
      <c r="K9" s="154"/>
      <c r="L9" s="154"/>
      <c r="M9" s="154"/>
      <c r="N9" s="154"/>
      <c r="O9" s="154"/>
      <c r="P9" s="131">
        <v>1E-3</v>
      </c>
    </row>
    <row r="10" spans="1:16">
      <c r="A10" s="83">
        <v>8</v>
      </c>
      <c r="B10" s="18" t="s">
        <v>23</v>
      </c>
      <c r="C10" s="93" t="s">
        <v>24</v>
      </c>
      <c r="D10" s="90"/>
      <c r="E10" s="28"/>
      <c r="F10" s="28"/>
      <c r="G10" s="28"/>
      <c r="H10" s="35">
        <v>5.0000000000000001E-3</v>
      </c>
      <c r="I10" s="154"/>
      <c r="J10" s="154"/>
      <c r="K10" s="154"/>
      <c r="L10" s="154"/>
      <c r="M10" s="154"/>
      <c r="N10" s="154"/>
      <c r="O10" s="154"/>
      <c r="P10" s="131">
        <v>5.0000000000000001E-3</v>
      </c>
    </row>
    <row r="11" spans="1:16">
      <c r="A11" s="83">
        <v>9</v>
      </c>
      <c r="B11" s="18" t="s">
        <v>25</v>
      </c>
      <c r="C11" s="93" t="s">
        <v>26</v>
      </c>
      <c r="D11" s="90"/>
      <c r="E11" s="35">
        <v>4.0000000000000001E-3</v>
      </c>
      <c r="F11" s="28"/>
      <c r="G11" s="28"/>
      <c r="H11" s="35">
        <v>4.0000000000000001E-3</v>
      </c>
      <c r="I11" s="154"/>
      <c r="J11" s="154"/>
      <c r="K11" s="35">
        <v>4.0000000000000001E-3</v>
      </c>
      <c r="L11" s="154"/>
      <c r="M11" s="154"/>
      <c r="N11" s="35">
        <v>4.0000000000000001E-3</v>
      </c>
      <c r="O11" s="154"/>
      <c r="P11" s="131">
        <v>4.0000000000000001E-3</v>
      </c>
    </row>
    <row r="12" spans="1:16">
      <c r="A12" s="83">
        <v>10</v>
      </c>
      <c r="B12" s="25" t="s">
        <v>27</v>
      </c>
      <c r="C12" s="89" t="s">
        <v>20</v>
      </c>
      <c r="D12" s="90"/>
      <c r="E12" s="35">
        <v>1E-3</v>
      </c>
      <c r="F12" s="28"/>
      <c r="G12" s="28"/>
      <c r="H12" s="35">
        <v>1E-3</v>
      </c>
      <c r="I12" s="154"/>
      <c r="J12" s="154"/>
      <c r="K12" s="35">
        <v>1E-3</v>
      </c>
      <c r="L12" s="154"/>
      <c r="M12" s="154"/>
      <c r="N12" s="35">
        <v>1E-3</v>
      </c>
      <c r="O12" s="154"/>
      <c r="P12" s="131">
        <v>1E-3</v>
      </c>
    </row>
    <row r="13" spans="1:16">
      <c r="A13" s="83">
        <v>11</v>
      </c>
      <c r="B13" s="25" t="s">
        <v>28</v>
      </c>
      <c r="C13" s="93" t="s">
        <v>29</v>
      </c>
      <c r="D13" s="96"/>
      <c r="E13" s="38">
        <v>1.7</v>
      </c>
      <c r="F13" s="39"/>
      <c r="G13" s="39"/>
      <c r="H13" s="38">
        <v>1.7</v>
      </c>
      <c r="I13" s="39"/>
      <c r="J13" s="39"/>
      <c r="K13" s="38">
        <v>1.8</v>
      </c>
      <c r="L13" s="39"/>
      <c r="M13" s="39"/>
      <c r="N13" s="38">
        <v>1.8</v>
      </c>
      <c r="O13" s="39"/>
      <c r="P13" s="98">
        <v>1.8</v>
      </c>
    </row>
    <row r="14" spans="1:16">
      <c r="A14" s="83">
        <v>12</v>
      </c>
      <c r="B14" s="25" t="s">
        <v>30</v>
      </c>
      <c r="C14" s="89" t="s">
        <v>31</v>
      </c>
      <c r="D14" s="90"/>
      <c r="E14" s="38">
        <v>0.06</v>
      </c>
      <c r="F14" s="28"/>
      <c r="G14" s="28"/>
      <c r="H14" s="38">
        <v>0.09</v>
      </c>
      <c r="I14" s="28"/>
      <c r="J14" s="28"/>
      <c r="K14" s="38">
        <v>7.0000000000000007E-2</v>
      </c>
      <c r="L14" s="28"/>
      <c r="M14" s="28"/>
      <c r="N14" s="143">
        <v>0.1</v>
      </c>
      <c r="O14" s="28"/>
      <c r="P14" s="98">
        <v>0.1</v>
      </c>
    </row>
    <row r="15" spans="1:16">
      <c r="A15" s="83">
        <v>13</v>
      </c>
      <c r="B15" s="18" t="s">
        <v>32</v>
      </c>
      <c r="C15" s="99" t="s">
        <v>33</v>
      </c>
      <c r="D15" s="90"/>
      <c r="E15" s="43">
        <v>0.02</v>
      </c>
      <c r="F15" s="28"/>
      <c r="G15" s="28"/>
      <c r="H15" s="43">
        <v>0.02</v>
      </c>
      <c r="I15" s="155"/>
      <c r="J15" s="155"/>
      <c r="K15" s="43">
        <v>0.02</v>
      </c>
      <c r="L15" s="155"/>
      <c r="M15" s="155"/>
      <c r="N15" s="43">
        <v>0.02</v>
      </c>
      <c r="O15" s="155"/>
      <c r="P15" s="102">
        <v>0.02</v>
      </c>
    </row>
    <row r="16" spans="1:16">
      <c r="A16" s="83">
        <v>14</v>
      </c>
      <c r="B16" s="25" t="s">
        <v>2</v>
      </c>
      <c r="C16" s="89" t="s">
        <v>34</v>
      </c>
      <c r="D16" s="90"/>
      <c r="E16" s="28"/>
      <c r="F16" s="28"/>
      <c r="G16" s="28"/>
      <c r="H16" s="29">
        <v>2.0000000000000001E-4</v>
      </c>
      <c r="I16" s="151"/>
      <c r="J16" s="151"/>
      <c r="K16" s="151"/>
      <c r="L16" s="151"/>
      <c r="M16" s="151"/>
      <c r="N16" s="151"/>
      <c r="O16" s="151"/>
      <c r="P16" s="130">
        <v>2.0000000000000001E-4</v>
      </c>
    </row>
    <row r="17" spans="1:16">
      <c r="A17" s="83">
        <v>15</v>
      </c>
      <c r="B17" s="18" t="s">
        <v>35</v>
      </c>
      <c r="C17" s="93" t="s">
        <v>24</v>
      </c>
      <c r="D17" s="90"/>
      <c r="E17" s="28"/>
      <c r="F17" s="28"/>
      <c r="G17" s="28"/>
      <c r="H17" s="35">
        <v>5.0000000000000001E-3</v>
      </c>
      <c r="I17" s="154"/>
      <c r="J17" s="154"/>
      <c r="K17" s="154"/>
      <c r="L17" s="154"/>
      <c r="M17" s="154"/>
      <c r="N17" s="154"/>
      <c r="O17" s="154"/>
      <c r="P17" s="131">
        <v>5.0000000000000001E-3</v>
      </c>
    </row>
    <row r="18" spans="1:16">
      <c r="A18" s="83">
        <v>16</v>
      </c>
      <c r="B18" s="18" t="s">
        <v>36</v>
      </c>
      <c r="C18" s="93" t="s">
        <v>26</v>
      </c>
      <c r="D18" s="90"/>
      <c r="E18" s="28"/>
      <c r="F18" s="28"/>
      <c r="G18" s="28"/>
      <c r="H18" s="35">
        <v>2E-3</v>
      </c>
      <c r="I18" s="154"/>
      <c r="J18" s="154"/>
      <c r="K18" s="154"/>
      <c r="L18" s="154"/>
      <c r="M18" s="154"/>
      <c r="N18" s="154"/>
      <c r="O18" s="154"/>
      <c r="P18" s="131">
        <v>2E-3</v>
      </c>
    </row>
    <row r="19" spans="1:16">
      <c r="A19" s="83">
        <v>17</v>
      </c>
      <c r="B19" s="25" t="s">
        <v>3</v>
      </c>
      <c r="C19" s="89" t="s">
        <v>37</v>
      </c>
      <c r="D19" s="90"/>
      <c r="E19" s="28"/>
      <c r="F19" s="28"/>
      <c r="G19" s="28"/>
      <c r="H19" s="35">
        <v>1E-3</v>
      </c>
      <c r="I19" s="154"/>
      <c r="J19" s="154"/>
      <c r="K19" s="154"/>
      <c r="L19" s="154"/>
      <c r="M19" s="154"/>
      <c r="N19" s="154"/>
      <c r="O19" s="154"/>
      <c r="P19" s="131">
        <v>1E-3</v>
      </c>
    </row>
    <row r="20" spans="1:16">
      <c r="A20" s="83">
        <v>18</v>
      </c>
      <c r="B20" s="18" t="s">
        <v>38</v>
      </c>
      <c r="C20" s="93" t="s">
        <v>20</v>
      </c>
      <c r="D20" s="90"/>
      <c r="E20" s="28"/>
      <c r="F20" s="28"/>
      <c r="G20" s="28"/>
      <c r="H20" s="29">
        <v>2.9999999999999997E-4</v>
      </c>
      <c r="I20" s="151"/>
      <c r="J20" s="151"/>
      <c r="K20" s="151"/>
      <c r="L20" s="151"/>
      <c r="M20" s="151"/>
      <c r="N20" s="151"/>
      <c r="O20" s="151"/>
      <c r="P20" s="130">
        <v>2.9999999999999997E-4</v>
      </c>
    </row>
    <row r="21" spans="1:16">
      <c r="A21" s="83">
        <v>19</v>
      </c>
      <c r="B21" s="25" t="s">
        <v>39</v>
      </c>
      <c r="C21" s="89" t="s">
        <v>20</v>
      </c>
      <c r="D21" s="90"/>
      <c r="E21" s="28"/>
      <c r="F21" s="28"/>
      <c r="G21" s="28"/>
      <c r="H21" s="35">
        <v>1E-3</v>
      </c>
      <c r="I21" s="154"/>
      <c r="J21" s="154"/>
      <c r="K21" s="154"/>
      <c r="L21" s="154"/>
      <c r="M21" s="154"/>
      <c r="N21" s="154"/>
      <c r="O21" s="154"/>
      <c r="P21" s="131">
        <v>1E-3</v>
      </c>
    </row>
    <row r="22" spans="1:16">
      <c r="A22" s="83">
        <v>20</v>
      </c>
      <c r="B22" s="18" t="s">
        <v>4</v>
      </c>
      <c r="C22" s="93" t="s">
        <v>20</v>
      </c>
      <c r="D22" s="90"/>
      <c r="E22" s="28"/>
      <c r="F22" s="28"/>
      <c r="G22" s="28"/>
      <c r="H22" s="35">
        <v>1E-3</v>
      </c>
      <c r="I22" s="154"/>
      <c r="J22" s="154"/>
      <c r="K22" s="154"/>
      <c r="L22" s="154"/>
      <c r="M22" s="154"/>
      <c r="N22" s="154"/>
      <c r="O22" s="154"/>
      <c r="P22" s="131">
        <v>1E-3</v>
      </c>
    </row>
    <row r="23" spans="1:16">
      <c r="A23" s="83">
        <v>21</v>
      </c>
      <c r="B23" s="18" t="s">
        <v>40</v>
      </c>
      <c r="C23" s="93" t="s">
        <v>41</v>
      </c>
      <c r="D23" s="90"/>
      <c r="E23" s="38">
        <v>0.08</v>
      </c>
      <c r="F23" s="28"/>
      <c r="G23" s="28"/>
      <c r="H23" s="43">
        <v>0.06</v>
      </c>
      <c r="I23" s="28"/>
      <c r="J23" s="28"/>
      <c r="K23" s="38">
        <v>0.14000000000000001</v>
      </c>
      <c r="L23" s="28"/>
      <c r="M23" s="28"/>
      <c r="N23" s="43">
        <v>0.06</v>
      </c>
      <c r="O23" s="28"/>
      <c r="P23" s="98">
        <v>0.14000000000000001</v>
      </c>
    </row>
    <row r="24" spans="1:16">
      <c r="A24" s="83">
        <v>22</v>
      </c>
      <c r="B24" s="25" t="s">
        <v>42</v>
      </c>
      <c r="C24" s="89" t="s">
        <v>37</v>
      </c>
      <c r="D24" s="90"/>
      <c r="E24" s="35">
        <v>2E-3</v>
      </c>
      <c r="F24" s="28"/>
      <c r="G24" s="28"/>
      <c r="H24" s="35">
        <v>2E-3</v>
      </c>
      <c r="I24" s="154"/>
      <c r="J24" s="154"/>
      <c r="K24" s="35">
        <v>2E-3</v>
      </c>
      <c r="L24" s="154"/>
      <c r="M24" s="154"/>
      <c r="N24" s="35">
        <v>2E-3</v>
      </c>
      <c r="O24" s="154"/>
      <c r="P24" s="131">
        <v>2E-3</v>
      </c>
    </row>
    <row r="25" spans="1:16">
      <c r="A25" s="83">
        <v>23</v>
      </c>
      <c r="B25" s="18" t="s">
        <v>43</v>
      </c>
      <c r="C25" s="93" t="s">
        <v>44</v>
      </c>
      <c r="D25" s="90"/>
      <c r="E25" s="38">
        <v>4.0000000000000001E-3</v>
      </c>
      <c r="F25" s="28"/>
      <c r="G25" s="28"/>
      <c r="H25" s="38">
        <v>4.0000000000000001E-3</v>
      </c>
      <c r="I25" s="28"/>
      <c r="J25" s="28"/>
      <c r="K25" s="38">
        <v>5.0000000000000001E-3</v>
      </c>
      <c r="L25" s="28"/>
      <c r="M25" s="28"/>
      <c r="N25" s="35">
        <v>1E-3</v>
      </c>
      <c r="O25" s="28"/>
      <c r="P25" s="98">
        <v>5.0000000000000001E-3</v>
      </c>
    </row>
    <row r="26" spans="1:16">
      <c r="A26" s="83">
        <v>24</v>
      </c>
      <c r="B26" s="25" t="s">
        <v>45</v>
      </c>
      <c r="C26" s="89" t="s">
        <v>46</v>
      </c>
      <c r="D26" s="90"/>
      <c r="E26" s="35">
        <v>3.0000000000000001E-3</v>
      </c>
      <c r="F26" s="28"/>
      <c r="G26" s="28"/>
      <c r="H26" s="35">
        <v>3.0000000000000001E-3</v>
      </c>
      <c r="I26" s="154"/>
      <c r="J26" s="154"/>
      <c r="K26" s="35">
        <v>3.0000000000000001E-3</v>
      </c>
      <c r="L26" s="154"/>
      <c r="M26" s="154"/>
      <c r="N26" s="35">
        <v>3.0000000000000001E-3</v>
      </c>
      <c r="O26" s="154"/>
      <c r="P26" s="131">
        <v>3.0000000000000001E-3</v>
      </c>
    </row>
    <row r="27" spans="1:16">
      <c r="A27" s="83">
        <v>25</v>
      </c>
      <c r="B27" s="18" t="s">
        <v>47</v>
      </c>
      <c r="C27" s="93" t="s">
        <v>48</v>
      </c>
      <c r="D27" s="90"/>
      <c r="E27" s="38">
        <v>7.0000000000000001E-3</v>
      </c>
      <c r="F27" s="28"/>
      <c r="G27" s="28"/>
      <c r="H27" s="38">
        <v>7.0000000000000001E-3</v>
      </c>
      <c r="I27" s="28"/>
      <c r="J27" s="28"/>
      <c r="K27" s="38">
        <v>7.0000000000000001E-3</v>
      </c>
      <c r="L27" s="28"/>
      <c r="M27" s="28"/>
      <c r="N27" s="35">
        <v>1E-3</v>
      </c>
      <c r="O27" s="28"/>
      <c r="P27" s="98">
        <v>7.0000000000000001E-3</v>
      </c>
    </row>
    <row r="28" spans="1:16">
      <c r="A28" s="83">
        <v>26</v>
      </c>
      <c r="B28" s="25" t="s">
        <v>49</v>
      </c>
      <c r="C28" s="89" t="s">
        <v>20</v>
      </c>
      <c r="D28" s="90"/>
      <c r="E28" s="35">
        <v>1E-3</v>
      </c>
      <c r="F28" s="28"/>
      <c r="G28" s="28"/>
      <c r="H28" s="35">
        <v>1E-3</v>
      </c>
      <c r="I28" s="154"/>
      <c r="J28" s="154"/>
      <c r="K28" s="35">
        <v>1E-3</v>
      </c>
      <c r="L28" s="154"/>
      <c r="M28" s="154"/>
      <c r="N28" s="35">
        <v>1E-3</v>
      </c>
      <c r="O28" s="154"/>
      <c r="P28" s="131">
        <v>1E-3</v>
      </c>
    </row>
    <row r="29" spans="1:16">
      <c r="A29" s="83">
        <v>27</v>
      </c>
      <c r="B29" s="18" t="s">
        <v>50</v>
      </c>
      <c r="C29" s="93" t="s">
        <v>48</v>
      </c>
      <c r="D29" s="90"/>
      <c r="E29" s="38">
        <v>1.9E-2</v>
      </c>
      <c r="F29" s="28"/>
      <c r="G29" s="28"/>
      <c r="H29" s="38">
        <v>1.7999999999999999E-2</v>
      </c>
      <c r="I29" s="28"/>
      <c r="J29" s="28"/>
      <c r="K29" s="38">
        <v>1.9E-2</v>
      </c>
      <c r="L29" s="28"/>
      <c r="M29" s="28"/>
      <c r="N29" s="35">
        <v>1E-3</v>
      </c>
      <c r="O29" s="28"/>
      <c r="P29" s="98">
        <v>1.9E-2</v>
      </c>
    </row>
    <row r="30" spans="1:16">
      <c r="A30" s="83">
        <v>28</v>
      </c>
      <c r="B30" s="25" t="s">
        <v>51</v>
      </c>
      <c r="C30" s="89" t="s">
        <v>46</v>
      </c>
      <c r="D30" s="90"/>
      <c r="E30" s="35">
        <v>3.0000000000000001E-3</v>
      </c>
      <c r="F30" s="28"/>
      <c r="G30" s="28"/>
      <c r="H30" s="35">
        <v>3.0000000000000001E-3</v>
      </c>
      <c r="I30" s="154"/>
      <c r="J30" s="154"/>
      <c r="K30" s="35">
        <v>3.0000000000000001E-3</v>
      </c>
      <c r="L30" s="154"/>
      <c r="M30" s="154"/>
      <c r="N30" s="35">
        <v>3.0000000000000001E-3</v>
      </c>
      <c r="O30" s="154"/>
      <c r="P30" s="131">
        <v>3.0000000000000001E-3</v>
      </c>
    </row>
    <row r="31" spans="1:16">
      <c r="A31" s="83">
        <v>29</v>
      </c>
      <c r="B31" s="18" t="s">
        <v>52</v>
      </c>
      <c r="C31" s="93" t="s">
        <v>46</v>
      </c>
      <c r="D31" s="90"/>
      <c r="E31" s="38">
        <v>7.0000000000000001E-3</v>
      </c>
      <c r="F31" s="28"/>
      <c r="G31" s="28"/>
      <c r="H31" s="38">
        <v>6.0000000000000001E-3</v>
      </c>
      <c r="I31" s="28"/>
      <c r="J31" s="28"/>
      <c r="K31" s="38">
        <v>7.0000000000000001E-3</v>
      </c>
      <c r="L31" s="28"/>
      <c r="M31" s="28"/>
      <c r="N31" s="35">
        <v>1E-3</v>
      </c>
      <c r="O31" s="28"/>
      <c r="P31" s="98">
        <v>7.0000000000000001E-3</v>
      </c>
    </row>
    <row r="32" spans="1:16">
      <c r="A32" s="83">
        <v>30</v>
      </c>
      <c r="B32" s="25" t="s">
        <v>5</v>
      </c>
      <c r="C32" s="89" t="s">
        <v>53</v>
      </c>
      <c r="D32" s="90"/>
      <c r="E32" s="38">
        <v>1E-3</v>
      </c>
      <c r="F32" s="28"/>
      <c r="G32" s="28"/>
      <c r="H32" s="38">
        <v>1E-3</v>
      </c>
      <c r="I32" s="28"/>
      <c r="J32" s="28"/>
      <c r="K32" s="35">
        <v>1E-3</v>
      </c>
      <c r="L32" s="154"/>
      <c r="M32" s="154"/>
      <c r="N32" s="35">
        <v>1E-3</v>
      </c>
      <c r="O32" s="28"/>
      <c r="P32" s="98">
        <v>1E-3</v>
      </c>
    </row>
    <row r="33" spans="1:16">
      <c r="A33" s="83">
        <v>31</v>
      </c>
      <c r="B33" s="32" t="s">
        <v>54</v>
      </c>
      <c r="C33" s="93" t="s">
        <v>55</v>
      </c>
      <c r="D33" s="90"/>
      <c r="E33" s="35">
        <v>8.0000000000000002E-3</v>
      </c>
      <c r="F33" s="28"/>
      <c r="G33" s="28"/>
      <c r="H33" s="35">
        <v>8.0000000000000002E-3</v>
      </c>
      <c r="I33" s="154"/>
      <c r="J33" s="154"/>
      <c r="K33" s="35">
        <v>8.0000000000000002E-3</v>
      </c>
      <c r="L33" s="154"/>
      <c r="M33" s="154"/>
      <c r="N33" s="35">
        <v>8.0000000000000002E-3</v>
      </c>
      <c r="O33" s="154"/>
      <c r="P33" s="131">
        <v>8.0000000000000002E-3</v>
      </c>
    </row>
    <row r="34" spans="1:16">
      <c r="A34" s="83">
        <v>32</v>
      </c>
      <c r="B34" s="26" t="s">
        <v>56</v>
      </c>
      <c r="C34" s="101" t="s">
        <v>33</v>
      </c>
      <c r="D34" s="90"/>
      <c r="E34" s="35">
        <v>5.0000000000000001E-3</v>
      </c>
      <c r="F34" s="28"/>
      <c r="G34" s="28"/>
      <c r="H34" s="35">
        <v>5.0000000000000001E-3</v>
      </c>
      <c r="I34" s="154"/>
      <c r="J34" s="154"/>
      <c r="K34" s="35">
        <v>5.0000000000000001E-3</v>
      </c>
      <c r="L34" s="28"/>
      <c r="M34" s="28"/>
      <c r="N34" s="38">
        <v>6.0000000000000001E-3</v>
      </c>
      <c r="O34" s="28"/>
      <c r="P34" s="98">
        <v>6.0000000000000001E-3</v>
      </c>
    </row>
    <row r="35" spans="1:16">
      <c r="A35" s="83">
        <v>33</v>
      </c>
      <c r="B35" s="32" t="s">
        <v>57</v>
      </c>
      <c r="C35" s="93" t="s">
        <v>58</v>
      </c>
      <c r="D35" s="90"/>
      <c r="E35" s="43">
        <v>0.01</v>
      </c>
      <c r="F35" s="28"/>
      <c r="G35" s="28"/>
      <c r="H35" s="43">
        <v>0.01</v>
      </c>
      <c r="I35" s="155"/>
      <c r="J35" s="155"/>
      <c r="K35" s="43">
        <v>0.01</v>
      </c>
      <c r="L35" s="155"/>
      <c r="M35" s="155"/>
      <c r="N35" s="43">
        <v>0.01</v>
      </c>
      <c r="O35" s="155"/>
      <c r="P35" s="102">
        <v>0.01</v>
      </c>
    </row>
    <row r="36" spans="1:16">
      <c r="A36" s="83">
        <v>34</v>
      </c>
      <c r="B36" s="25" t="s">
        <v>59</v>
      </c>
      <c r="C36" s="89" t="s">
        <v>60</v>
      </c>
      <c r="D36" s="90"/>
      <c r="E36" s="43">
        <v>0.03</v>
      </c>
      <c r="F36" s="28"/>
      <c r="G36" s="28"/>
      <c r="H36" s="43">
        <v>0.03</v>
      </c>
      <c r="I36" s="155"/>
      <c r="J36" s="155"/>
      <c r="K36" s="43">
        <v>0.03</v>
      </c>
      <c r="L36" s="155"/>
      <c r="M36" s="155"/>
      <c r="N36" s="43">
        <v>0.03</v>
      </c>
      <c r="O36" s="155"/>
      <c r="P36" s="102">
        <v>0.03</v>
      </c>
    </row>
    <row r="37" spans="1:16">
      <c r="A37" s="83">
        <v>35</v>
      </c>
      <c r="B37" s="18" t="s">
        <v>61</v>
      </c>
      <c r="C37" s="99" t="s">
        <v>33</v>
      </c>
      <c r="D37" s="90"/>
      <c r="E37" s="28"/>
      <c r="F37" s="28"/>
      <c r="G37" s="28"/>
      <c r="H37" s="43">
        <v>0.01</v>
      </c>
      <c r="I37" s="155"/>
      <c r="J37" s="155"/>
      <c r="K37" s="155"/>
      <c r="L37" s="155"/>
      <c r="M37" s="155"/>
      <c r="N37" s="155"/>
      <c r="O37" s="155"/>
      <c r="P37" s="102">
        <v>0.01</v>
      </c>
    </row>
    <row r="38" spans="1:16">
      <c r="A38" s="83">
        <v>36</v>
      </c>
      <c r="B38" s="25" t="s">
        <v>62</v>
      </c>
      <c r="C38" s="89" t="s">
        <v>63</v>
      </c>
      <c r="D38" s="90"/>
      <c r="E38" s="28"/>
      <c r="F38" s="28"/>
      <c r="G38" s="28"/>
      <c r="H38" s="38">
        <v>5.2</v>
      </c>
      <c r="I38" s="28"/>
      <c r="J38" s="28"/>
      <c r="K38" s="28"/>
      <c r="L38" s="28"/>
      <c r="M38" s="28"/>
      <c r="N38" s="28"/>
      <c r="O38" s="28"/>
      <c r="P38" s="98">
        <v>5.2</v>
      </c>
    </row>
    <row r="39" spans="1:16">
      <c r="A39" s="83">
        <v>37</v>
      </c>
      <c r="B39" s="18" t="s">
        <v>64</v>
      </c>
      <c r="C39" s="93" t="s">
        <v>24</v>
      </c>
      <c r="D39" s="90"/>
      <c r="E39" s="28"/>
      <c r="F39" s="28"/>
      <c r="G39" s="28"/>
      <c r="H39" s="35">
        <v>5.0000000000000001E-3</v>
      </c>
      <c r="I39" s="154"/>
      <c r="J39" s="154"/>
      <c r="K39" s="154"/>
      <c r="L39" s="154"/>
      <c r="M39" s="154"/>
      <c r="N39" s="154"/>
      <c r="O39" s="154"/>
      <c r="P39" s="131">
        <v>5.0000000000000001E-3</v>
      </c>
    </row>
    <row r="40" spans="1:16">
      <c r="A40" s="83">
        <v>38</v>
      </c>
      <c r="B40" s="25" t="s">
        <v>65</v>
      </c>
      <c r="C40" s="89" t="s">
        <v>63</v>
      </c>
      <c r="D40" s="111">
        <v>7.5</v>
      </c>
      <c r="E40" s="38">
        <v>7.1</v>
      </c>
      <c r="F40" s="38">
        <v>7.2</v>
      </c>
      <c r="G40" s="156">
        <v>7</v>
      </c>
      <c r="H40" s="38">
        <v>7.1</v>
      </c>
      <c r="I40" s="38">
        <v>6.9</v>
      </c>
      <c r="J40" s="38">
        <v>6.5</v>
      </c>
      <c r="K40" s="38">
        <v>6.7</v>
      </c>
      <c r="L40" s="38">
        <v>6.6</v>
      </c>
      <c r="M40" s="38">
        <v>6.4</v>
      </c>
      <c r="N40" s="156">
        <v>7</v>
      </c>
      <c r="O40" s="157">
        <v>7.1</v>
      </c>
      <c r="P40" s="98">
        <v>7.5</v>
      </c>
    </row>
    <row r="41" spans="1:16">
      <c r="A41" s="83">
        <v>39</v>
      </c>
      <c r="B41" s="18" t="s">
        <v>66</v>
      </c>
      <c r="C41" s="93" t="s">
        <v>67</v>
      </c>
      <c r="D41" s="90"/>
      <c r="E41" s="38">
        <v>44.3</v>
      </c>
      <c r="F41" s="39"/>
      <c r="G41" s="39"/>
      <c r="H41" s="38">
        <v>44.1</v>
      </c>
      <c r="I41" s="39"/>
      <c r="J41" s="39"/>
      <c r="K41" s="38">
        <v>42.4</v>
      </c>
      <c r="L41" s="39"/>
      <c r="M41" s="39"/>
      <c r="N41" s="156">
        <v>41</v>
      </c>
      <c r="O41" s="39"/>
      <c r="P41" s="98">
        <v>44.3</v>
      </c>
    </row>
    <row r="42" spans="1:16">
      <c r="A42" s="83">
        <v>40</v>
      </c>
      <c r="B42" s="25" t="s">
        <v>6</v>
      </c>
      <c r="C42" s="89" t="s">
        <v>68</v>
      </c>
      <c r="D42" s="90"/>
      <c r="E42" s="38">
        <v>86</v>
      </c>
      <c r="F42" s="28"/>
      <c r="G42" s="28"/>
      <c r="H42" s="38">
        <v>78</v>
      </c>
      <c r="I42" s="28"/>
      <c r="J42" s="28"/>
      <c r="K42" s="38">
        <v>68</v>
      </c>
      <c r="L42" s="28"/>
      <c r="M42" s="28"/>
      <c r="N42" s="38">
        <v>67</v>
      </c>
      <c r="O42" s="28"/>
      <c r="P42" s="98">
        <v>86</v>
      </c>
    </row>
    <row r="43" spans="1:16">
      <c r="A43" s="83">
        <v>41</v>
      </c>
      <c r="B43" s="18" t="s">
        <v>7</v>
      </c>
      <c r="C43" s="93" t="s">
        <v>58</v>
      </c>
      <c r="D43" s="90"/>
      <c r="E43" s="28"/>
      <c r="F43" s="28"/>
      <c r="G43" s="28"/>
      <c r="H43" s="43">
        <v>0.02</v>
      </c>
      <c r="I43" s="155"/>
      <c r="J43" s="155"/>
      <c r="K43" s="155"/>
      <c r="L43" s="155"/>
      <c r="M43" s="155"/>
      <c r="N43" s="155"/>
      <c r="O43" s="155"/>
      <c r="P43" s="102">
        <v>0.02</v>
      </c>
    </row>
    <row r="44" spans="1:16">
      <c r="A44" s="83">
        <v>42</v>
      </c>
      <c r="B44" s="25" t="s">
        <v>69</v>
      </c>
      <c r="C44" s="89" t="s">
        <v>70</v>
      </c>
      <c r="D44" s="90"/>
      <c r="E44" s="28"/>
      <c r="F44" s="28"/>
      <c r="G44" s="28"/>
      <c r="H44" s="49">
        <v>9.9999999999999995E-7</v>
      </c>
      <c r="I44" s="158"/>
      <c r="J44" s="158"/>
      <c r="K44" s="158"/>
      <c r="L44" s="158"/>
      <c r="M44" s="158"/>
      <c r="N44" s="158"/>
      <c r="O44" s="158"/>
      <c r="P44" s="159">
        <v>9.9999999999999995E-7</v>
      </c>
    </row>
    <row r="45" spans="1:16">
      <c r="A45" s="83">
        <v>43</v>
      </c>
      <c r="B45" s="18" t="s">
        <v>71</v>
      </c>
      <c r="C45" s="93" t="s">
        <v>70</v>
      </c>
      <c r="D45" s="90"/>
      <c r="E45" s="28"/>
      <c r="F45" s="28"/>
      <c r="G45" s="28"/>
      <c r="H45" s="49">
        <v>9.9999999999999995E-7</v>
      </c>
      <c r="I45" s="158"/>
      <c r="J45" s="158"/>
      <c r="K45" s="158"/>
      <c r="L45" s="158"/>
      <c r="M45" s="158"/>
      <c r="N45" s="158"/>
      <c r="O45" s="158"/>
      <c r="P45" s="159">
        <v>9.9999999999999995E-7</v>
      </c>
    </row>
    <row r="46" spans="1:16">
      <c r="A46" s="83">
        <v>44</v>
      </c>
      <c r="B46" s="25" t="s">
        <v>72</v>
      </c>
      <c r="C46" s="89" t="s">
        <v>37</v>
      </c>
      <c r="D46" s="90"/>
      <c r="E46" s="35">
        <v>5.0000000000000001E-3</v>
      </c>
      <c r="F46" s="28"/>
      <c r="G46" s="28"/>
      <c r="H46" s="35">
        <v>5.0000000000000001E-3</v>
      </c>
      <c r="I46" s="154"/>
      <c r="J46" s="154"/>
      <c r="K46" s="35">
        <v>5.0000000000000001E-3</v>
      </c>
      <c r="L46" s="154"/>
      <c r="M46" s="154"/>
      <c r="N46" s="35">
        <v>5.0000000000000001E-3</v>
      </c>
      <c r="O46" s="154"/>
      <c r="P46" s="131">
        <v>5.0000000000000001E-3</v>
      </c>
    </row>
    <row r="47" spans="1:16">
      <c r="A47" s="83">
        <v>45</v>
      </c>
      <c r="B47" s="18" t="s">
        <v>73</v>
      </c>
      <c r="C47" s="93" t="s">
        <v>74</v>
      </c>
      <c r="D47" s="90"/>
      <c r="E47" s="28"/>
      <c r="F47" s="28"/>
      <c r="G47" s="28"/>
      <c r="H47" s="29">
        <v>5.0000000000000001E-4</v>
      </c>
      <c r="I47" s="151"/>
      <c r="J47" s="151"/>
      <c r="K47" s="151"/>
      <c r="L47" s="151"/>
      <c r="M47" s="151"/>
      <c r="N47" s="151"/>
      <c r="O47" s="151"/>
      <c r="P47" s="130">
        <v>5.0000000000000001E-4</v>
      </c>
    </row>
    <row r="48" spans="1:16">
      <c r="A48" s="83">
        <v>46</v>
      </c>
      <c r="B48" s="25" t="s">
        <v>75</v>
      </c>
      <c r="C48" s="89" t="s">
        <v>76</v>
      </c>
      <c r="D48" s="111">
        <v>0.5</v>
      </c>
      <c r="E48" s="108">
        <v>0.3</v>
      </c>
      <c r="F48" s="108">
        <v>0.3</v>
      </c>
      <c r="G48" s="38">
        <v>0.3</v>
      </c>
      <c r="H48" s="108">
        <v>0.3</v>
      </c>
      <c r="I48" s="108">
        <v>0.3</v>
      </c>
      <c r="J48" s="38">
        <v>0.5</v>
      </c>
      <c r="K48" s="108">
        <v>0.3</v>
      </c>
      <c r="L48" s="108">
        <v>0.3</v>
      </c>
      <c r="M48" s="108">
        <v>0.3</v>
      </c>
      <c r="N48" s="108">
        <v>0.3</v>
      </c>
      <c r="O48" s="38">
        <v>0.4</v>
      </c>
      <c r="P48" s="98">
        <v>0.5</v>
      </c>
    </row>
    <row r="49" spans="1:16">
      <c r="A49" s="83">
        <v>47</v>
      </c>
      <c r="B49" s="18" t="s">
        <v>77</v>
      </c>
      <c r="C49" s="93" t="s">
        <v>78</v>
      </c>
      <c r="D49" s="111">
        <v>7.8</v>
      </c>
      <c r="E49" s="38">
        <v>7.9</v>
      </c>
      <c r="F49" s="38">
        <v>7.9</v>
      </c>
      <c r="G49" s="38">
        <v>7.8</v>
      </c>
      <c r="H49" s="38">
        <v>7.8</v>
      </c>
      <c r="I49" s="156">
        <v>8</v>
      </c>
      <c r="J49" s="38">
        <v>7.8</v>
      </c>
      <c r="K49" s="38">
        <v>7.8</v>
      </c>
      <c r="L49" s="38">
        <v>7.8</v>
      </c>
      <c r="M49" s="38">
        <v>7.8</v>
      </c>
      <c r="N49" s="38">
        <v>7.7</v>
      </c>
      <c r="O49" s="21">
        <v>7.7</v>
      </c>
      <c r="P49" s="98">
        <v>8</v>
      </c>
    </row>
    <row r="50" spans="1:16">
      <c r="A50" s="83">
        <v>48</v>
      </c>
      <c r="B50" s="25" t="s">
        <v>79</v>
      </c>
      <c r="C50" s="89" t="s">
        <v>80</v>
      </c>
      <c r="D50" s="111" t="s">
        <v>81</v>
      </c>
      <c r="E50" s="134" t="s">
        <v>81</v>
      </c>
      <c r="F50" s="38" t="s">
        <v>81</v>
      </c>
      <c r="G50" s="38" t="s">
        <v>81</v>
      </c>
      <c r="H50" s="134" t="s">
        <v>81</v>
      </c>
      <c r="I50" s="38" t="s">
        <v>81</v>
      </c>
      <c r="J50" s="38" t="s">
        <v>81</v>
      </c>
      <c r="K50" s="134" t="s">
        <v>81</v>
      </c>
      <c r="L50" s="38" t="s">
        <v>81</v>
      </c>
      <c r="M50" s="38" t="s">
        <v>81</v>
      </c>
      <c r="N50" s="38" t="s">
        <v>81</v>
      </c>
      <c r="O50" s="38" t="s">
        <v>81</v>
      </c>
      <c r="P50" s="98" t="s">
        <v>81</v>
      </c>
    </row>
    <row r="51" spans="1:16">
      <c r="A51" s="83">
        <v>49</v>
      </c>
      <c r="B51" s="18" t="s">
        <v>82</v>
      </c>
      <c r="C51" s="93" t="s">
        <v>80</v>
      </c>
      <c r="D51" s="85" t="s">
        <v>81</v>
      </c>
      <c r="E51" s="21" t="s">
        <v>81</v>
      </c>
      <c r="F51" s="21" t="s">
        <v>81</v>
      </c>
      <c r="G51" s="21" t="s">
        <v>81</v>
      </c>
      <c r="H51" s="21" t="s">
        <v>81</v>
      </c>
      <c r="I51" s="21" t="s">
        <v>81</v>
      </c>
      <c r="J51" s="21" t="s">
        <v>81</v>
      </c>
      <c r="K51" s="21" t="s">
        <v>81</v>
      </c>
      <c r="L51" s="21" t="s">
        <v>81</v>
      </c>
      <c r="M51" s="21" t="s">
        <v>81</v>
      </c>
      <c r="N51" s="21" t="s">
        <v>81</v>
      </c>
      <c r="O51" s="21" t="s">
        <v>81</v>
      </c>
      <c r="P51" s="150" t="s">
        <v>81</v>
      </c>
    </row>
    <row r="52" spans="1:16">
      <c r="A52" s="83">
        <v>50</v>
      </c>
      <c r="B52" s="25" t="s">
        <v>83</v>
      </c>
      <c r="C52" s="89" t="s">
        <v>84</v>
      </c>
      <c r="D52" s="111">
        <v>2</v>
      </c>
      <c r="E52" s="115">
        <v>1</v>
      </c>
      <c r="F52" s="115">
        <v>1</v>
      </c>
      <c r="G52" s="38">
        <v>1</v>
      </c>
      <c r="H52" s="115">
        <v>1</v>
      </c>
      <c r="I52" s="115">
        <v>1</v>
      </c>
      <c r="J52" s="38">
        <v>1</v>
      </c>
      <c r="K52" s="115">
        <v>1</v>
      </c>
      <c r="L52" s="115">
        <v>1</v>
      </c>
      <c r="M52" s="115">
        <v>1</v>
      </c>
      <c r="N52" s="115">
        <v>1</v>
      </c>
      <c r="O52" s="115">
        <v>1</v>
      </c>
      <c r="P52" s="98">
        <v>2</v>
      </c>
    </row>
    <row r="53" spans="1:16" ht="14.25" thickBot="1">
      <c r="A53" s="118">
        <v>51</v>
      </c>
      <c r="B53" s="119" t="s">
        <v>85</v>
      </c>
      <c r="C53" s="120" t="s">
        <v>86</v>
      </c>
      <c r="D53" s="161">
        <v>0.6</v>
      </c>
      <c r="E53" s="137">
        <v>0.2</v>
      </c>
      <c r="F53" s="137">
        <v>0.2</v>
      </c>
      <c r="G53" s="137">
        <v>0.4</v>
      </c>
      <c r="H53" s="137">
        <v>0.3</v>
      </c>
      <c r="I53" s="122">
        <v>0.1</v>
      </c>
      <c r="J53" s="137">
        <v>0.2</v>
      </c>
      <c r="K53" s="137">
        <v>0.1</v>
      </c>
      <c r="L53" s="122">
        <v>0.1</v>
      </c>
      <c r="M53" s="137">
        <v>0.1</v>
      </c>
      <c r="N53" s="137">
        <v>0.1</v>
      </c>
      <c r="O53" s="162">
        <v>0.3</v>
      </c>
      <c r="P53" s="139">
        <v>0.6</v>
      </c>
    </row>
  </sheetData>
  <mergeCells count="1">
    <mergeCell ref="A1:C1"/>
  </mergeCells>
  <phoneticPr fontId="2"/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森山</vt:lpstr>
      <vt:lpstr>成能</vt:lpstr>
      <vt:lpstr>有久保</vt:lpstr>
      <vt:lpstr>上須戒</vt:lpstr>
      <vt:lpstr>恋木</vt:lpstr>
      <vt:lpstr>保子野</vt:lpstr>
      <vt:lpstr>田処</vt:lpstr>
      <vt:lpstr>蔵川</vt:lpstr>
      <vt:lpstr>豊茂</vt:lpstr>
      <vt:lpstr>中央</vt:lpstr>
      <vt:lpstr>中野</vt:lpstr>
      <vt:lpstr>月野尾</vt:lpstr>
      <vt:lpstr>予子林</vt:lpstr>
      <vt:lpstr>小薮</vt:lpstr>
      <vt:lpstr>名荷谷</vt:lpstr>
      <vt:lpstr>道野尾</vt:lpstr>
      <vt:lpstr>汗生</vt:lpstr>
      <vt:lpstr>大谷</vt:lpstr>
      <vt:lpstr>植松</vt:lpstr>
      <vt:lpstr>名場連</vt:lpstr>
      <vt:lpstr>神納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2019-03-19T05:30:32Z</dcterms:created>
  <dcterms:modified xsi:type="dcterms:W3CDTF">2019-03-19T05:30:44Z</dcterms:modified>
</cp:coreProperties>
</file>